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21840" windowHeight="8685"/>
  </bookViews>
  <sheets>
    <sheet name="Consulenze gen - dic 2017" sheetId="1" r:id="rId1"/>
  </sheets>
  <externalReferences>
    <externalReference r:id="rId2"/>
  </externalReferences>
  <definedNames>
    <definedName name="_xlnm._FilterDatabase" localSheetId="0" hidden="1">'Consulenze gen - dic 2017'!$A$1:$P$140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 i="1" l="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2" i="1"/>
</calcChain>
</file>

<file path=xl/sharedStrings.xml><?xml version="1.0" encoding="utf-8"?>
<sst xmlns="http://schemas.openxmlformats.org/spreadsheetml/2006/main" count="1349" uniqueCount="502">
  <si>
    <t>Richiedente</t>
  </si>
  <si>
    <t>Numero Ordine</t>
  </si>
  <si>
    <t xml:space="preserve">Data Ordine </t>
  </si>
  <si>
    <t>Codice CIG</t>
  </si>
  <si>
    <t xml:space="preserve"> CUP</t>
  </si>
  <si>
    <t xml:space="preserve">Ditta Fornitrice </t>
  </si>
  <si>
    <t>Codice Fiscale/Partita IVA</t>
  </si>
  <si>
    <t>Descrizione Fornitura/Servizi</t>
  </si>
  <si>
    <t>Fornitura servizi        DAL</t>
  </si>
  <si>
    <t>Fornitura servizi AL</t>
  </si>
  <si>
    <t>Commessa</t>
  </si>
  <si>
    <t>Settore Merceologico</t>
  </si>
  <si>
    <t>Procedura di affidamento</t>
  </si>
  <si>
    <t>Importo</t>
  </si>
  <si>
    <t>NOTE</t>
  </si>
  <si>
    <t>ladamo</t>
  </si>
  <si>
    <t>Z9720833B0</t>
  </si>
  <si>
    <t>B31E15000000006</t>
  </si>
  <si>
    <t>Doris Assunta Ria</t>
  </si>
  <si>
    <t xml:space="preserve">RIADSS76H41L484B / 03812780751 </t>
  </si>
  <si>
    <t>Assistenza Archeologica per posa di 78 pozzetti nel Comune di Supersano (Codice Tratta PURUSupersano001) - Prot. Infratel 0015856 del 27/07/2017</t>
  </si>
  <si>
    <t>attività in corso di esecuzione</t>
  </si>
  <si>
    <t>PURFEASRBULM</t>
  </si>
  <si>
    <t>CONSULENZE TECNICHE</t>
  </si>
  <si>
    <t>affidamento diretto - Professionista selezionato dal sito del MiBACT</t>
  </si>
  <si>
    <t>lfainelli</t>
  </si>
  <si>
    <t>Z73207D4AF</t>
  </si>
  <si>
    <t>B71E15000360007</t>
  </si>
  <si>
    <t>Dr.ssa Claudia CARENTE</t>
  </si>
  <si>
    <t>CRNCLD85L56G203N / 02698620909</t>
  </si>
  <si>
    <t>Assistenza archeologica per i tratti di scavo in trincea tradizionale per la realizzazione del BUL del comune di Florinas (codice tratta SARUFlorinas0001) per una lunghezza di circa 494 metri prot. ente numero 3226 del 27/02/2017 class. 34.19.09/45.2 Protocollo Infratel 0003820  del 28/02/2017.</t>
  </si>
  <si>
    <t>SARFEASRBULM</t>
  </si>
  <si>
    <t>pnardecchia</t>
  </si>
  <si>
    <t>Z92206C1AF</t>
  </si>
  <si>
    <t>Marco Carmine Esposito</t>
  </si>
  <si>
    <t xml:space="preserve">SPSMCC88D15L419S / 04748940758 </t>
  </si>
  <si>
    <t>Assistenza archeologica per posa pozzetti nel Comune di Botrugno (Codice tratta: PURUBotrugno0001) Numero Protocollo: 0022121 del 25/09/2017</t>
  </si>
  <si>
    <t>attività non iniziata</t>
  </si>
  <si>
    <t>B54C05000080001</t>
  </si>
  <si>
    <t>ITAMISECRENF</t>
  </si>
  <si>
    <t>svioto</t>
  </si>
  <si>
    <t>Z262051390</t>
  </si>
  <si>
    <t>Dott. Archeologo Demis M. Murgia</t>
  </si>
  <si>
    <t>MRGDSM76D29E441R / 014514009113</t>
  </si>
  <si>
    <t>Sorveglianza archeologica per scavo in trincea tradizionale per circa 370 m - Bacino BUL Comune di Noragugume (SARUNoragugume01). L'attività non è continuativa in quanto svolta solo su scavi in trincea.</t>
  </si>
  <si>
    <t>ZDB2051F17</t>
  </si>
  <si>
    <t>Studio Associato Speira</t>
  </si>
  <si>
    <t>03009470737</t>
  </si>
  <si>
    <t>Assistenza archeologica per posa pozzetti e scavi in trincea nel comune di Casalnuovo Monterotaro (Codice tratta PURUCasalnuovo01) (Numero Protocollo: 0015496 del 24/07/2017)</t>
  </si>
  <si>
    <t>Z802048A0B</t>
  </si>
  <si>
    <t>Caterina Polito</t>
  </si>
  <si>
    <t>PLTCRN74S58D883P / 04812580753</t>
  </si>
  <si>
    <t xml:space="preserve">Assistenza Archeologica per la posa di 69 pozzetti circa nel comune di Minervino Di Lecce Codice Tratta PURUMinervinod01 - Numero Protocollo: 0022187 25/09/2017 
</t>
  </si>
  <si>
    <t xml:space="preserve">in corso di esecuzione </t>
  </si>
  <si>
    <t>vbattisti</t>
  </si>
  <si>
    <t>Z1D1F59FE3</t>
  </si>
  <si>
    <t>B91E15000240003</t>
  </si>
  <si>
    <t>Dott.ssa Alice Angeletti</t>
  </si>
  <si>
    <t>NGLLCA79S68L103X / 01993130671</t>
  </si>
  <si>
    <t xml:space="preserve">Redazione del documento di verifica preventiva (VIARC) per la tratta ABRUCORROPOLI001, PROT. 6304/16 DEL 04/10/2016, ns. prot. 0022728 del 29/11/2016
</t>
  </si>
  <si>
    <t>ABRPARFABULM</t>
  </si>
  <si>
    <t>mvari</t>
  </si>
  <si>
    <t>Z6B1FF9976</t>
  </si>
  <si>
    <t>B81E15000000006</t>
  </si>
  <si>
    <t>ELISA CARRISI</t>
  </si>
  <si>
    <t>CRRLSE76L53M082S / 09841071005</t>
  </si>
  <si>
    <t>Assistenza archeologica progetto BUL-Lazio bacino Comune di Riano Scalo (BACINORIANO SCALO RL 1 - 13 SRB 4 - 4  (RIANO)) codice tratta LARU00622ARIANOS.
(RDA per ordine 201709089 ANNULLATO)</t>
  </si>
  <si>
    <t>LARFEASRBULM</t>
  </si>
  <si>
    <t>Z13203900F</t>
  </si>
  <si>
    <t>Antonella Unali</t>
  </si>
  <si>
    <t>NLUNNL80R48A192Z / 01182240950</t>
  </si>
  <si>
    <t>Assistenza archeologica per i tratti di scavo in trincea tradizionale per la realizzazione del BUL del comune di Sagama (codice tratta SARUSagama000001) per una lunghezza di circa 907 metri prot. ente numero 6979 del 04/04/2017 class. 34.19.11/235 Protocollo Infratel 0006530 del 04/04/2017.</t>
  </si>
  <si>
    <t>Cantiere non consegnato</t>
  </si>
  <si>
    <t>dtudini</t>
  </si>
  <si>
    <t>66395119CC</t>
  </si>
  <si>
    <t>Orrick Herrindton &amp; Sutcliffe LLP</t>
  </si>
  <si>
    <t>08857660966</t>
  </si>
  <si>
    <t>Proroga contratto assistenza legale gare BUL</t>
  </si>
  <si>
    <t>CONSULENZA LEGALE</t>
  </si>
  <si>
    <t>proroga tecnica di precedente gara realizzata da Invitalia</t>
  </si>
  <si>
    <t>tbianco</t>
  </si>
  <si>
    <t>ZC020221E9</t>
  </si>
  <si>
    <t>Assistenza archeologica per la banda ultra larga nel comune di Volturino (codice tratta: PURUVolturino001) - rif. Infratel prot. n. 0010399 del 22/05/2017 e prot. n. 0011367 del 01/06/2017.</t>
  </si>
  <si>
    <t>B51E14000120006</t>
  </si>
  <si>
    <t>CLRPFESRBULM</t>
  </si>
  <si>
    <t>Z02200619C</t>
  </si>
  <si>
    <t>dott.ssa Savino Grazia</t>
  </si>
  <si>
    <t>SVNGRZ88B50H926O / 04152820710</t>
  </si>
  <si>
    <t>Assistenza Archeologica per la posa di circa 105 pozzetti nel comune di CARPINO (Prot. 0015496 del 24/07/2017) - PURUCarpino00001</t>
  </si>
  <si>
    <t>lmerosi</t>
  </si>
  <si>
    <t>Z311FF1622</t>
  </si>
  <si>
    <t>Dr.ssa Arch. Rosella Sedda</t>
  </si>
  <si>
    <t>SDDRLL85M50F979A / 01509150916</t>
  </si>
  <si>
    <t>assistenza archeologica per la tratta SARUMagomadas001 -prot. 3131/2017</t>
  </si>
  <si>
    <t>Z1A1FF15D1</t>
  </si>
  <si>
    <t>Assistenza archeologica per la tratta SARUModolo000001 Prot. N. 0006529 del 04/04/2017 - Scavo a sezione  obbligata 40x40 cm per una quantità di circa 68.00 m</t>
  </si>
  <si>
    <t>Z4B1FDB745</t>
  </si>
  <si>
    <t>Dott. Arch. Simone ONOFRI</t>
  </si>
  <si>
    <t>NFRSMN85E04A269A / 02961910607</t>
  </si>
  <si>
    <t>Assistenza archeologica per la tratta ABRUTRASACCO0001, prot. 3159 del 20/09/2016</t>
  </si>
  <si>
    <t>dciriello</t>
  </si>
  <si>
    <t>69685472E7</t>
  </si>
  <si>
    <t>ing. Puliafito Giovanni</t>
  </si>
  <si>
    <t>PLFGNN71A06F158Z / 02735500833</t>
  </si>
  <si>
    <t>Affidamento Direzione Lavori e Coordinamento Sicurezza in fase di esecuzione Regione Sardegna - Lotto 7 (secondo classificato a seguito esclusione Perrone)</t>
  </si>
  <si>
    <t>Invito a procedura negoziata ex art. 91, comma 2, del D.Lgs. n. 163/2006 e art. n. 267 del DPR n. 207 del 2010</t>
  </si>
  <si>
    <t>rcascelli</t>
  </si>
  <si>
    <t>691695108A</t>
  </si>
  <si>
    <t>ING. GIANLUCA VERGARI</t>
  </si>
  <si>
    <t xml:space="preserve"> 
VRGGLC70R15D862W / 03163560752
</t>
  </si>
  <si>
    <t>DL e CSE esterna - Regione Puglia – Provincia di Lecce (Lotto 1) - Commessa PURFEASRBULM - CIG 691695108A</t>
  </si>
  <si>
    <t>Attività in corso di esecuzione</t>
  </si>
  <si>
    <t>Z081FE3266</t>
  </si>
  <si>
    <t>Dr. Renato Caldarola</t>
  </si>
  <si>
    <t>CLDRNT78C08H501S / 04737540759</t>
  </si>
  <si>
    <t>Assistenza archeologica per posa pozzetti nel comune di Cursi (Codice tratta PURUCursi0000001) per 69 pozzetti (Numero Protocollo: 0015007 del 17/07/2017)</t>
  </si>
  <si>
    <t>Z721FD20FC</t>
  </si>
  <si>
    <t>Dr. Alessandro RIZZO</t>
  </si>
  <si>
    <t>RZZLSN73M28L419L / 04160270759</t>
  </si>
  <si>
    <t>Assistenza Archeologica per la posa di 93 pozzetti nel comune BUL di Miggiano (Codice Tratta: PURUMiggiano0001) con Protocollo 0015008 del 17/07/2017</t>
  </si>
  <si>
    <t>Cantiere sospeso</t>
  </si>
  <si>
    <t>Z321FD2649</t>
  </si>
  <si>
    <t>Dott. Casarano Antonio</t>
  </si>
  <si>
    <t xml:space="preserve">CSRNTN84H01B936V / 03163560752  </t>
  </si>
  <si>
    <t xml:space="preserve">Assistenza Archeologica per la posa di 117 pozzetti nel comune di CORSANO (Prot. 0015289 del 20/07/2017) - PURUCorsano00001
</t>
  </si>
  <si>
    <t>Attività non iniziata</t>
  </si>
  <si>
    <t>mcaioli</t>
  </si>
  <si>
    <t>Z7E1F91ACE</t>
  </si>
  <si>
    <t>CRUCCAS EMILIANO</t>
  </si>
  <si>
    <t>CRCMLN77S25E281U / 03659940922</t>
  </si>
  <si>
    <t>Assistenza archeologica per i tratti di scavo in trincea per la realizzazione del BUL del comune di Gesturi (codice tratta SARUGESTURI00001) per una lunghezza di circa 1025 metri prot. ente numero 6234 del 24/03/2017 class. 34.19.11/235 Protocollo Infratel 0005777 del 27/03/2017 Attività da eseguire nel mese di Giugno/Luglio. Urgente, Contratto attuativo e inizio lavori da effettuare urgentemente per lavori stradali del comune.</t>
  </si>
  <si>
    <t>Z2C1F92800</t>
  </si>
  <si>
    <t>Del Brusco Alessandro</t>
  </si>
  <si>
    <t>DLBLSN74T23G274V / 08858611000</t>
  </si>
  <si>
    <t xml:space="preserve">Codice tratta LARU00627MGALLIC -- assistenza archeologica durante gli scavi nella via prenestina antica, nel comune di Gallicano
 </t>
  </si>
  <si>
    <t>ZA81F8CCE7</t>
  </si>
  <si>
    <t>PILI ANTONIO</t>
  </si>
  <si>
    <t>PLINTN66P11B354Q / 03737380927</t>
  </si>
  <si>
    <t>Contratto di consulenza per attività di supporto alla progettazione ottenimento permessi, relazioni con gli enti e collaudo per il progetto BUL Sardegna. Durata 12 mesi</t>
  </si>
  <si>
    <t>Selezionato in seguito a procedura RU Invitalia</t>
  </si>
  <si>
    <t>scoscetta</t>
  </si>
  <si>
    <t>Z461F83ECB</t>
  </si>
  <si>
    <t>dott. Francesco Boanelli</t>
  </si>
  <si>
    <t>BNLFNC61D26L182E / 08169501007</t>
  </si>
  <si>
    <t>Assistenza archeologica progetto BUL-Lazio bacino Comune di Fiano Romano (BACINOFIANO ROMANO RL 1 - 15 SRB 4 - 4 (FIANO ROMANO) codice tratta LARU76500CFIANOR.</t>
  </si>
  <si>
    <t>srullo</t>
  </si>
  <si>
    <t>Z8E1F78934</t>
  </si>
  <si>
    <t>Dr.ssa Pierangela Defrassu</t>
  </si>
  <si>
    <t xml:space="preserve"> DFRPNG73A67G113P / 01120480957</t>
  </si>
  <si>
    <t>ASSISTENZA ARCHEOLOGICA PER LA TRATTA SARUNeoneli00001 PROT.3369 DEL 22-02-17</t>
  </si>
  <si>
    <t>dnatale</t>
  </si>
  <si>
    <t>Z4D1F68196</t>
  </si>
  <si>
    <t>F82F14000120007</t>
  </si>
  <si>
    <t>FALCONE FRANCESCA</t>
  </si>
  <si>
    <t>FLCFNC83B44A053A / 14399571000</t>
  </si>
  <si>
    <t>Verificatore BUL mod. C Lazio (Falcone)</t>
  </si>
  <si>
    <t>LARPFESRBULC</t>
  </si>
  <si>
    <t>Z141F51C0A</t>
  </si>
  <si>
    <t>INGEGNERI ANGELO</t>
  </si>
  <si>
    <t>NGGNGL80P17M082Q / 02255290567</t>
  </si>
  <si>
    <t>Verificatore BUL mod. C Lazio (Ingegneri)</t>
  </si>
  <si>
    <t>Z501F6806F</t>
  </si>
  <si>
    <t>ASSISTENZA ARCHEOLOGICA PER LA TRATTA SARUBurgos000001 Prot.3979 del 09-03-17</t>
  </si>
  <si>
    <t>parizzi</t>
  </si>
  <si>
    <t>ZC21F5AB06</t>
  </si>
  <si>
    <t>B42F14000280004</t>
  </si>
  <si>
    <t>Ing. Antonino Pace</t>
  </si>
  <si>
    <t>PCANNN76C11G942N / 01833780768</t>
  </si>
  <si>
    <t>Verifiche Tecniche per contributo ad Operatore (TIM) BUL Regione Basilicata</t>
  </si>
  <si>
    <t>attività in fase di conclusione</t>
  </si>
  <si>
    <t>BARPFESRBULC</t>
  </si>
  <si>
    <t>Selezionato in esito a procedura di staffing RU Invitalia</t>
  </si>
  <si>
    <t>Z1F1F5AB36</t>
  </si>
  <si>
    <t>B32F13000190004</t>
  </si>
  <si>
    <t>Geometra Vincenzo Lorusso</t>
  </si>
  <si>
    <t>LRSVCN72L05C352X / 02842540797</t>
  </si>
  <si>
    <t>Verifiche Tecniche per contributo ad Operatore (TIM) BUL Regione Puglia prov. LE COMMESSA PURPFESRBULC</t>
  </si>
  <si>
    <t>PURPFESRBULC</t>
  </si>
  <si>
    <t>Z8B1F5AAE8</t>
  </si>
  <si>
    <t xml:space="preserve">PCANNN76C11G942N / 01833780768     </t>
  </si>
  <si>
    <t>Verifiche Tecniche per contributo ad Operatore (TIM) BUL Regione Puglia</t>
  </si>
  <si>
    <t>Z231F5AB4F</t>
  </si>
  <si>
    <t>Dott. Ing. Andrea Chianca</t>
  </si>
  <si>
    <t>CHNNDR87C17A944W / 02901030649</t>
  </si>
  <si>
    <t>Verifiche Tecniche per contributo ad Operatore (TIM) BUL Regione Puglia prov. TA - LE COMMESSA PURPFESRBULC</t>
  </si>
  <si>
    <t>Z661F5AABD</t>
  </si>
  <si>
    <t>Coppola Giuseppe</t>
  </si>
  <si>
    <t>CPPGPP81T19F839V / 07301781212</t>
  </si>
  <si>
    <t>Verifiche Tecniche per contributo ad Operatore (TIM) BUL Regione Puglia prov. BA</t>
  </si>
  <si>
    <t>anbasso</t>
  </si>
  <si>
    <t>Z2F1F5AA9F</t>
  </si>
  <si>
    <t>Mecca Leonardo</t>
  </si>
  <si>
    <t>MCCLRD69D124811G / 09451991005</t>
  </si>
  <si>
    <t>Verifiche Tecniche per concessione ad operatore (TIM) Per realizzazione rete BUL Regione PUGLIA  Sig. Mecca Leonardo</t>
  </si>
  <si>
    <t>Z6F1F5AA39</t>
  </si>
  <si>
    <t>Potenza Nicola</t>
  </si>
  <si>
    <t>PTNNCL83S09H926P / 04147320719</t>
  </si>
  <si>
    <t>Verifiche Tecniche per concessione ad operatore (TIM) Per realizzazione rete BUL Regione PUGLIA  Sig. Potenza Nicola</t>
  </si>
  <si>
    <t>aguerriero</t>
  </si>
  <si>
    <t>ZC51F51EA5</t>
  </si>
  <si>
    <t>B62F14000400004</t>
  </si>
  <si>
    <t>Ing. Giuseppe Pasquale Voci</t>
  </si>
  <si>
    <t>VCOPQL81M14C352S / 03578230793</t>
  </si>
  <si>
    <t>Verifiche Tecniche per concessione contributo ad operatore (TIM) per realizzazione rete BUL Regione Sicilia_ME-CT (Sig. Voci)</t>
  </si>
  <si>
    <t>SIRPFESRBULC</t>
  </si>
  <si>
    <t>Z451F51C80</t>
  </si>
  <si>
    <t>Saccà Alessio</t>
  </si>
  <si>
    <t>SCCLSS77R16F158H / 03187240837</t>
  </si>
  <si>
    <t>Verifiche Tecniche per concessione contributo ad operatore (TIM) per realizzazione rete BUL Regione Sicilia_CL-EN-AG (Sig. Saccà)</t>
  </si>
  <si>
    <t>Z8A1F51D73</t>
  </si>
  <si>
    <t>Rapisarda Salvatore Fabio Costantin</t>
  </si>
  <si>
    <t>RPSSVT80R09G371U / 04971910874</t>
  </si>
  <si>
    <t>Verifiche Tecniche per concessione contributo ad operatore (TIM) per realizzazione rete BUL Regione Sicilia_RG-SR (Sig. Rapisarda)</t>
  </si>
  <si>
    <t>ZF01F51E78</t>
  </si>
  <si>
    <t>Di Cesare Maria Bianca</t>
  </si>
  <si>
    <t xml:space="preserve">DCSMBN71T45G273Q / 05059920826 </t>
  </si>
  <si>
    <t>Verifiche Tecniche per concessione contributo ad operatore (TIM) per realizzazione rete BUL Regione Sicilia_PA-TP-AG (Sig.ra Di Cesare)</t>
  </si>
  <si>
    <t>ZAA1F4E55D</t>
  </si>
  <si>
    <t>Dott. ssa Cristina Fasciani</t>
  </si>
  <si>
    <t>FSCCST83T56A515W / 01859150664</t>
  </si>
  <si>
    <t>Assistenza archeologica per la tratta ABRU86302DMORINO, prot. 4076 del 5/10/2016, prot. Infratel18323 del 5/10/2016</t>
  </si>
  <si>
    <t>ABRFEASRBULM</t>
  </si>
  <si>
    <t>Z1E1F37B18</t>
  </si>
  <si>
    <t>Dr. Ernesto SANTUCCI</t>
  </si>
  <si>
    <t>SNTRST66R09L046M / 00984850578</t>
  </si>
  <si>
    <t>Assistenza archeologica per la tratta ABRU86300CMASSAD, prot. 479 del 20/01/2017, Prot. Infratel 1462 del 20/01/2017</t>
  </si>
  <si>
    <t>cantiere sospeso</t>
  </si>
  <si>
    <t>affidamento in economia - affidamento diretto - Professionista selezionato dal sito del MiBACT</t>
  </si>
  <si>
    <t>696848930A</t>
  </si>
  <si>
    <t>GRUPPO TECNICO ASSOCIATO</t>
  </si>
  <si>
    <t>03825420486</t>
  </si>
  <si>
    <t>Affidamento Direzione Lavori e Coordinamento Sicurezza in fase di esecuzione Regione Sardegna - Lotto 6</t>
  </si>
  <si>
    <t>Procedura negoziata ex art. 91, comma 2, del D.Lgs. n. 163/2006 e art. n. 267 del DPR n. 207 del 2010</t>
  </si>
  <si>
    <t>Z001F04B1A</t>
  </si>
  <si>
    <t>Dr.ssa Angela Orgiana</t>
  </si>
  <si>
    <t>RGNNGL77E52B354I / 01359290911</t>
  </si>
  <si>
    <t>Assistenza archeologica per i tratti di scavo in trincea per la realizzazione del BUL del comune di Villanovaforru (codice tratta SARUVILLANOVAFOR) per una lunghezza di circa 500 metri prot. ente numero 10066 del 18/05/2017 class. 34.19.11/235 Protocollo Infratel 0010282 del 18/05/2017 Attività da eseguire nel mese di Maggio/Giugno. Urgente, Contratto attuativo e a seguire inizio lavori da effettuare il prima possibile.</t>
  </si>
  <si>
    <t>affidamento in economia - affidamento diretto</t>
  </si>
  <si>
    <t xml:space="preserve">6980234F4E  </t>
  </si>
  <si>
    <t>Studio Associato Ingegneria 2000</t>
  </si>
  <si>
    <t>01632470686</t>
  </si>
  <si>
    <t xml:space="preserve">DL e CSE esterna - Regione Abruzzo - Provincia de l’Aquila (Lotto 3) - Commessa ABRFEASRBULM - CIG 6980234F4E  </t>
  </si>
  <si>
    <t xml:space="preserve">DL e CSE esterna - Regione Abruzzo - Provincia de l’Aquila (Lotto 3) - Commessa ABRPARFABULM - CIG 6980234F4E  </t>
  </si>
  <si>
    <t>acarolis</t>
  </si>
  <si>
    <t>6980272EAA</t>
  </si>
  <si>
    <t>STUDIO ING. MARTINI S.R.L.</t>
  </si>
  <si>
    <t>03168000275</t>
  </si>
  <si>
    <t xml:space="preserve">DL e CSE esterna - Regione Abruzzo - Provincie di L’Aquila e Teramo (Lotto 5) - Commessa ABRFEASRBULM - CIG 6980272EAA   </t>
  </si>
  <si>
    <t xml:space="preserve">DL e CSE esterna - Regione Abruzzo - Provincie di L’Aquila e Teramo (Lotto 5) - Commessa ABRPARFABULM - CIG 6980272EAA  </t>
  </si>
  <si>
    <t>6980293003</t>
  </si>
  <si>
    <t>STUDIO DI ARCHITETTURA ZANCHELLI</t>
  </si>
  <si>
    <t xml:space="preserve">ZNCNGL67S21C719B /  08961831008 </t>
  </si>
  <si>
    <t xml:space="preserve">DL e CSE esterna - Regione Abruzzo - Provincia di Pescara (Lotto 6) - Commessa ABRFEASRBULM - CIG 6980293003     </t>
  </si>
  <si>
    <t>7029465207</t>
  </si>
  <si>
    <t>DEFA INGEGNERIA s.r.l.</t>
  </si>
  <si>
    <t>03443230655</t>
  </si>
  <si>
    <t>DL e CSE esterna - Regione Calabria - Provincie di Catanzaro e Crotone (Lotto 3) - Commessa CLRPFESRBULM - CIG 7029465207</t>
  </si>
  <si>
    <t>6980252E29</t>
  </si>
  <si>
    <t>Arch. Gianluca MARCANTONIO</t>
  </si>
  <si>
    <t>01874060682</t>
  </si>
  <si>
    <t xml:space="preserve">DL e CSE esterna - Regione Abruzzo - Provincie di Pescara e Chieti (Lotto 4) - Commessa ABRFEASRBULM - CIG 6980252E29  </t>
  </si>
  <si>
    <t>DL e CSE esterna - Regione Abruzzo - Provincie di Pescara e Chieti (Lotto 4)  - Commessa ABRPARFABULM - CIG 6980252E29</t>
  </si>
  <si>
    <t>ZB91ECC1FD</t>
  </si>
  <si>
    <t>Dott. Massimiliano Gasperini</t>
  </si>
  <si>
    <t>GSPMSM79T12D653S / 02933550549</t>
  </si>
  <si>
    <t>Assistenza archeologica per la tratta ABRU86301BSCURCO, Prot. 4431/2017, Prot. Infratel 6319 del 31-03.2017</t>
  </si>
  <si>
    <t>Z351E9F8E8</t>
  </si>
  <si>
    <t>Dr.ssa Anna Santovito</t>
  </si>
  <si>
    <t>Assistenza Archeologica in alcune aree della BUL del Comune di Biccari (Codice Tratta PURUBiccari00001) per la posa di 73 pozzetti (Numero Protocollo: 0010399 del 22/05/2017) - 26 giorni</t>
  </si>
  <si>
    <t>ZBB1ECC673</t>
  </si>
  <si>
    <t>Assistenza archeologica per i tratti di scavo in trincea per la realizzazione della BUL del comune di Ollastra (codice tratta SARUOllastra0001) per una lunghezza di circa 60 metri prot. ente numero 3148 del 13/02/2017 class. 34.19.11/235 Protocollo Infratel 0002903 del 14.02.2017. E' possibile eseguire l'attività a partire dal mese di Aprile</t>
  </si>
  <si>
    <t>ZBE1ECC742</t>
  </si>
  <si>
    <t>Assistenza archeologica per i tratti di scavo in prossimità della chiesa di San Sebastiano per la realizzazione della BUL del comune di Samugheo (codice tratta SARUSamugheo0001) per una lunghezza di circa 170 metri prot. ente numero 495 del 10/01/2017 class. 34.19.11/235 Protocollo Infratel 0000424 del 11.01.2017. E' possibile eseguire l'attività a partire dal mese di Aprile</t>
  </si>
  <si>
    <t>Z151EC560E</t>
  </si>
  <si>
    <t>Assistenza archeologica per i tratti di scavo in trincea per la realizzazione della BUL del comune di Suni (codice tratta SARUSuni00000001) per una lunghezza di circa 250 metri prot. ente numero 3130 del 13/02/2017 class. 34.19.11/235 Protocollo Infratel 0002909 del 14.02.2017. E' possibile eseguire l'attività a partire dal mese di Aprile</t>
  </si>
  <si>
    <t>ZD91EAB638</t>
  </si>
  <si>
    <t>Dott. Domingo A.M. Dettori</t>
  </si>
  <si>
    <t>02128000904</t>
  </si>
  <si>
    <t>Relazione archeologica preventiva per la tratta SARUPadria000001.Prot. 4570 del 9-03-17.</t>
  </si>
  <si>
    <t>egiacomelli</t>
  </si>
  <si>
    <t>Z941E46C52</t>
  </si>
  <si>
    <t>Assistenza archeologica per i tratti di scavo in trincea per la realizzazione della BUL del comune di Pau (codice tratta SARUPau000000001) per una lunghezza di circa 80 metri prot. ente numero 3152 del 13/02/2017 class. 34.19.11/235 Protocollo Infratel 0002904 del 14.02.2017. E' possibile eseguire l'attività a partire dal mese di Aprile</t>
  </si>
  <si>
    <t>Z6B1E46E04</t>
  </si>
  <si>
    <t>Assistenza archeologica per la tratta SARUGenoni000001 Prot.1395 del 23/01/2017</t>
  </si>
  <si>
    <t>Z3D1DCA9F9</t>
  </si>
  <si>
    <t>Dr. Fabio Serchisu</t>
  </si>
  <si>
    <t>03606810921</t>
  </si>
  <si>
    <t>Assistenza archeologica per scavi in trincea tradizionale nel Comune di San Nicolò Gerrei (codice tratta SARUSANNICOLOGER) per una quantità di circa 650 m prot. 0000571 del 12/01/2017</t>
  </si>
  <si>
    <t>spenna</t>
  </si>
  <si>
    <t>ZC61DCAB9A</t>
  </si>
  <si>
    <t>01120480957</t>
  </si>
  <si>
    <t>Codice tratta SARUAustis000001 - Assistenza archeologica durante gli scavi nella realizzazione del bacino di Austis come da richiesta MBAC (protocollo in entrata n. 0000024 del 02/01/2017) e Comune di Austis (protocollo in entrata n. 0001843 del 30/01/2017). Distanza complessiva degli scavi: 1500 metri.</t>
  </si>
  <si>
    <t>ZA91CFF479</t>
  </si>
  <si>
    <t>Dott.ssa Catallo Laura</t>
  </si>
  <si>
    <t>CTLLRA81C69I838S /  03215240544</t>
  </si>
  <si>
    <t>Assistenza archeologica progetto BUL-Lazio bacino Comune di Ripi (BACINORIPI RL 1 - 10 (RIPI)) codice tratta LARU7750C0RIPI01. Ordine risottomesso causa rinuncia precedente incarico.</t>
  </si>
  <si>
    <t>Contratto rimodulato da 90 a 30 gg per un importo di € 3.900</t>
  </si>
  <si>
    <t>ZA51DB71C8</t>
  </si>
  <si>
    <t>Dr.ssa Archeologa Laura Lai</t>
  </si>
  <si>
    <t>01510920919</t>
  </si>
  <si>
    <t xml:space="preserve">Codice tratta SARUBortigali001 - Assistenza archeologica durante gli scavi in trincea nella realizzazione del bacino di Bortigali come da richiesta MBAC (prot 2130 del 03/02/2017). PE in uscita
</t>
  </si>
  <si>
    <t>Z7B1DB723A</t>
  </si>
  <si>
    <t xml:space="preserve">Codice tratta SARUDualchi00001 - Assistenza archeologica durante gli scavi in trincea nella realizzazione del bacino di Dualchi come da richiesta MBAC (prot 2130 del 03/02/2017). PE in uscita
</t>
  </si>
  <si>
    <t>Z3A1D9CACB</t>
  </si>
  <si>
    <t>Dott. Alessandro Vecciu</t>
  </si>
  <si>
    <t>02554970901</t>
  </si>
  <si>
    <t>Assistenza archeologica per i tratti di scavo in trincea per la realizzazione della BUL del comune di Banari (codice tratta SARUBanari000001) per una lunghezza di circa 260 metri prot. ente numero 1827 del 03/02/2017 class. 34.19.09/148 Protocollo Infratel 0002130 del 03.02.2017
Attività da eseguire nel mese di Febbraio</t>
  </si>
  <si>
    <t>Z901D9CA71</t>
  </si>
  <si>
    <t>Assistenza archeologica per i tratti di scavo in trincea per la realizzazione della BUL del comune di Benetutti (codice tratta SARUBenetutti001) per una lunghezza di circa 406 metri prot. ente numero 1827 del 03/02/2017 class. 34.19.09/148 Protocollo Infratel 0002130 del 03.02.2017 
Attività da eseguire nel mese di Febbraio</t>
  </si>
  <si>
    <t>Z301D7663F</t>
  </si>
  <si>
    <t>B44C12000220001</t>
  </si>
  <si>
    <t>Dott.ssa Maria Giovanna Cremona</t>
  </si>
  <si>
    <t>CRMMGV68S61G220N - 01593550336</t>
  </si>
  <si>
    <t>Integrazione OdA 201606056 per assistenza archeologica su collegamento Vianino-Pellegrino Parmense 2 (ERISFPELLEG00001). Come da mail del DL sono necessari ulteriori 18gg rispetto al contratto già in essere.</t>
  </si>
  <si>
    <t>ERIMISECQUIF</t>
  </si>
  <si>
    <t>ZB91D6BF3C</t>
  </si>
  <si>
    <t>014514009113</t>
  </si>
  <si>
    <t>Assistenza archeologica durante la realizzazione del bacino BUL di Tonara come da richiesta MBAC (prot  00024  data 02/01/2017). Contratto attuativo già emesso</t>
  </si>
  <si>
    <t>ZF81D39B90</t>
  </si>
  <si>
    <t>Assistenza archeologica per la tratta SARUSedilo000001. Prot. 418 del 11/01/17.</t>
  </si>
  <si>
    <t>ccaldari</t>
  </si>
  <si>
    <t>ZA41D2D470</t>
  </si>
  <si>
    <t>Studio Associato Legale e Tributario</t>
  </si>
  <si>
    <t>07077320963</t>
  </si>
  <si>
    <t>Incarico per un memorandum sugli effetti fiscali, ai fini IVA, in capo ad Infratel del nuovo Programma di Banda ultra larga</t>
  </si>
  <si>
    <t>CONSULENZE FISCALI</t>
  </si>
  <si>
    <t>ZF71D2A146</t>
  </si>
  <si>
    <t>Dr.ssa Eliana Noviello</t>
  </si>
  <si>
    <t>05414770650</t>
  </si>
  <si>
    <t>Integrazione OdA 201612001 per assistenza archeologica progetto BUL-Lazio bacino S.ELIA FIUMERAPIDO RL 1 - 18 codice tratta LARU77601DSELIAF. (come da mail del DL il Responsabile della Soprintendenza ha richiesto la presenza dell'archeologo su tutti i movimenti terra.</t>
  </si>
  <si>
    <t>Z351D0C180</t>
  </si>
  <si>
    <t>Dr. Fabio Nieddu</t>
  </si>
  <si>
    <t>NDDFBA69D04E441O /  02853710925</t>
  </si>
  <si>
    <t>Assistenza archeologica per scavi di alcune aree della BUL del comune di Nurallao (codice tratta SARUNURALLAO0001) per una lunghezza di circa 120 metri prot. 0024748 del 22/12/2016</t>
  </si>
  <si>
    <t>Z3F1D0C141</t>
  </si>
  <si>
    <t>Assistenza archeologica per scavi di alcune aree della BUL del comune di Villanova Tulo (codice tratta SARUVILLANOVATUL) per una lunghezza di circa 200 metri prot.  0024747 del 29/07/2016</t>
  </si>
  <si>
    <t>pgalassi</t>
  </si>
  <si>
    <t>amollaioli</t>
  </si>
  <si>
    <t>Z99217B625</t>
  </si>
  <si>
    <t>ZB52124981</t>
  </si>
  <si>
    <t>Z0D20EDEBF</t>
  </si>
  <si>
    <t>Z4F20E625E</t>
  </si>
  <si>
    <t>Z8220C997D</t>
  </si>
  <si>
    <t>Z2220C9A16</t>
  </si>
  <si>
    <t>Z2220D3FC9</t>
  </si>
  <si>
    <t>Z7C20C2237</t>
  </si>
  <si>
    <t>Z9420C21D2</t>
  </si>
  <si>
    <t>B52F14000170004</t>
  </si>
  <si>
    <t>Cilla Cristiana</t>
  </si>
  <si>
    <t>SAI BASEL</t>
  </si>
  <si>
    <t>CALVARUSO TERESA</t>
  </si>
  <si>
    <t>BARBARA PANICO</t>
  </si>
  <si>
    <t>ASSISTENZA ARCHEOLOGICA per la posa di 60 pozzetti nel comune di Nociglia (Codice Tratta: PURUNociglia0001) - Prot. 0015857 del 27/07/2017
Inizio attività prevista il 29/01/2018</t>
  </si>
  <si>
    <t>RdA per estensione Contratto consulenza per la sorveglianza archeologica nel comune di Supino</t>
  </si>
  <si>
    <t xml:space="preserve">Assistenza archeologica per i tratti di scavo in trincea per la realizzazione del BUL del comune di Villamar (codice tratta SARUVILLAMAR0001) per una lunghezza di circa 760 metri prot. ente numero 3417 del 15/02/2017 class. 34.19.11/235 Protocollo Infratel 2972 del 15/02/2017 Attività da eseguire nel mese di Novembre/dicembre. </t>
  </si>
  <si>
    <t>RDA per verificatore esterno BL TOSCANA mod B Ing Leonardo Mecca</t>
  </si>
  <si>
    <t>RDA per verificatore esterno BL TOSCANA mod B Ing Giuseppe Coppola</t>
  </si>
  <si>
    <t xml:space="preserve">Assistenza Archeologica per la posa di 60 pozzetti nel Comune Bul di Caprarica di Lecce (Codice Tratta: PURUCapraricad01) Prot. 0025921 del 30/10/2017
</t>
  </si>
  <si>
    <t>Assistenza Archeologica per la posa di 49 pozzetti nel Comune di Castri Di Lecce (Codice Tratta: PURUCastridiLe01) Prot. 0025922 del 30/10/2017</t>
  </si>
  <si>
    <t>Assistenza archeologica per i tratti di scavo in trincea tradizionale per la realizzazione del BUL del comune di Ulà Tirso (codice tratta SARUUlàTirso0001) per una lunghezza di circa 70 metri prot. ente numero 3159 del 13/02/2017 class. 34.19.11/235 Protocollo Infratel 0003179  del 17/02/2017.</t>
  </si>
  <si>
    <t>assistenza archeologica per la tratta SARUAidomaggiore prot.n. 3137 del 13/02/2017</t>
  </si>
  <si>
    <t>TORREGIOBLLC</t>
  </si>
  <si>
    <t>attività in corso</t>
  </si>
  <si>
    <t>PNC BBR 79S44 G113A / 01216330959</t>
  </si>
  <si>
    <t>Z5D20C3550</t>
  </si>
  <si>
    <t>CLVTRS64B43L049I / 02813350739</t>
  </si>
  <si>
    <t>SAIBSL81M27D851J / 04683710752</t>
  </si>
  <si>
    <t>selezione effettuata dalla capogruppo Invitalia (HR)</t>
  </si>
  <si>
    <t>CLLCST74S63B354R / 03645030929</t>
  </si>
  <si>
    <t>affidamento diretto - affidamento in economia</t>
  </si>
  <si>
    <t>attività terminata</t>
  </si>
  <si>
    <t>ebiancucci</t>
  </si>
  <si>
    <t>ANGELO BERNARDINI</t>
  </si>
  <si>
    <t xml:space="preserve"> EX Studio Legale DLA Piper</t>
  </si>
  <si>
    <t>MAROTTA NICOLA</t>
  </si>
  <si>
    <t>DE VIVO</t>
  </si>
  <si>
    <t>Avv. Nicola Lais</t>
  </si>
  <si>
    <t>CASETTA</t>
  </si>
  <si>
    <t>Studio Legale Vinti &amp; Associati</t>
  </si>
  <si>
    <t>MORO</t>
  </si>
  <si>
    <t>ITAMISECNONF</t>
  </si>
  <si>
    <t>Patrocinio in giudizio</t>
  </si>
  <si>
    <t>Attività di consulenza tecnica di parte (contratto n°10879) nel ricorso n. 11252/2016 presso TAR Lazio - Controparte EOLO</t>
  </si>
  <si>
    <t xml:space="preserve">Tribunale Civile di Milano - causa attiva per recupero crediti vs Zanardi Scavi Srl </t>
  </si>
  <si>
    <t>Tribunale di Agrigento RGN 422/11 - Patti Antonina vs Infratel Spa  e Comune Agrigento</t>
  </si>
  <si>
    <t xml:space="preserve">Tribunale di Fermo RGN 2228/16 Comune di Ripatransone vs Infratel Spa </t>
  </si>
  <si>
    <t>Giudizio TAR Lazio Telecom/Infratel secondo bando RG n. 11118/2016 - onorario 11330,55 + spese generali del 15% 17749,59</t>
  </si>
  <si>
    <t>Sig. Francesco Guerrera vs Infratel  s.p.a.  - Tribunale di Patti - sez. I - R.G. n. 1756/2017</t>
  </si>
  <si>
    <t xml:space="preserve">Tribunale di Pesaro Urbino RGN 1959/2013 - Faiella Luca vs Infratel Spa </t>
  </si>
  <si>
    <t xml:space="preserve">Diffida Giotto Radio Link per recupero crediti </t>
  </si>
  <si>
    <t xml:space="preserve">Corte di Appello di Lecce RG 470/2016 Lillo Vito Andrea vs Infratel Spa </t>
  </si>
  <si>
    <t>Giudizio TAR lazio Fastweb/Infratel II bando RG n. 10859/2016 - onorario 96315,37 + spese generali 14447,31</t>
  </si>
  <si>
    <t>Giudizio TAR Lazio Fastweb/Infratel I bando RG n. 9714/2016 - onorario 210518,57 + spese 31577,79</t>
  </si>
  <si>
    <t>Reclamo ex art. 669 terdecies c.p.p., proposto da Nicola Tenaglia contro Infratel spa  avverso l’Ordinanza di sospensione dell’esecuzione emessa nel mese di giugno dal Tribunale di Roma.</t>
  </si>
  <si>
    <t xml:space="preserve">Ricorso Infratel Spa per  cartella di pagamento del Consorzio di bonifica Veneto Orientale 
</t>
  </si>
  <si>
    <t>Tribunale di Campobasso R.G. 2500/2016 - Spina Antonio vs Infratel Spa</t>
  </si>
  <si>
    <t>Giudice di Pace di Sorrento - sig. Arpino  vs Infratel Spa</t>
  </si>
  <si>
    <t>Ricorso Infratel Spa contro cartella di pagamento  del Consorzio di Bonifica Adige Po</t>
  </si>
  <si>
    <t xml:space="preserve">Giudice di Pace di Vigevano - Kotova Natalia + Anas Spa vs Infratel Spa </t>
  </si>
  <si>
    <t xml:space="preserve">Giudice di Pace di Salerno - Plaitano + Comune di Castiglion dei Genovesi  vs Infratel spa </t>
  </si>
  <si>
    <t>cantiere non consegnato</t>
  </si>
  <si>
    <t>Affidamento diretto</t>
  </si>
  <si>
    <t>Affidamento diretto come da procedura Capogruppo</t>
  </si>
  <si>
    <t>12315050158</t>
  </si>
  <si>
    <t>BRNNGL40P23B354P / 01708750581</t>
  </si>
  <si>
    <t>MRTNCL63B22L628U / 09442520582</t>
  </si>
  <si>
    <t>LSANCL72M25H501U / 06366081005</t>
  </si>
  <si>
    <t>msavina</t>
  </si>
  <si>
    <t>pdesossi</t>
  </si>
  <si>
    <t>CMM E ASSOCIATI STUDIO LEGALE</t>
  </si>
  <si>
    <t>CINTIOLI &amp; ASSOCIATI</t>
  </si>
  <si>
    <t>VOLO GRAZIA ST.ASS.</t>
  </si>
  <si>
    <t>Studio Legale Avv. Federico MASSA</t>
  </si>
  <si>
    <t xml:space="preserve"> Ricorso presentato da Telecom al TAR Lazio contro la Delibera n. 120/16/Cons del 7 aprile 2016 dell’Autorità per le garanzie nelle comunicazioni e per illegittimità derivata del Bando di concessione e costruzione (I° gara)  pubblicato da Infratel sulla GURI del 3 giugno 2016 R.G. 7551/2016.</t>
  </si>
  <si>
    <t xml:space="preserve"> Ricorsi al TAR Lazio RR.GG. nn. 1367 (Lotto 1), 1366 (Lotto 2), 1368 (Lotto 3), 1591 (Lotto 4), 1603 (Lotto 5) avverso il provvedimento di ammissione di Open Fiber S.p.A.</t>
  </si>
  <si>
    <t xml:space="preserve">Tribunale civile di Grosseto R.g.n. 1449/2016  - Duchi Ado vs Infratel Italia Spa </t>
  </si>
  <si>
    <t xml:space="preserve">Tribunale di Palermo  R.g. 7777/2016 - Campione Maria Gabriella vs Infratel Italia Spa </t>
  </si>
  <si>
    <t xml:space="preserve">Tribunale Ordinario di Perugia R.G. 435/2016 - Massetti Marco vs Infratel Italia Spa </t>
  </si>
  <si>
    <t xml:space="preserve">Giudice di pace di Brindisi RGN 4784/2016 - Francesco Donatiello vs Infratel Italia Spa </t>
  </si>
  <si>
    <t xml:space="preserve">Giudice di Pace di Vallo della Lucania - Esposito Maria Rosa vs Infratel Italia spa </t>
  </si>
  <si>
    <t xml:space="preserve">Ufficio del Giudice di Pace di Taranto R.G.N. 2944/17 - Pichierri Annamaria vs Infatel Spa </t>
  </si>
  <si>
    <t xml:space="preserve">Tribunale Amministrativo Regionale  Reggio Calabria R.G. 437/2016 - Infratel Italia Spa vs Città di Reggio Calabria </t>
  </si>
  <si>
    <t xml:space="preserve">Tribunale di Messina - opposizione a decreto ingiuntivo - Infratel Spa vs Città Metropolitana di Messina </t>
  </si>
  <si>
    <t xml:space="preserve">Tribunale di Pistoia R.g. 1987/2016  - Franchi Alessandro vs Infratel Italia Spa </t>
  </si>
  <si>
    <t xml:space="preserve">Giudice di Pace di Marsala - RGN 1153/2016 - Giacalone Vito vs Infratel Italia Spa </t>
  </si>
  <si>
    <t>Giudice di Pace di Marsala RGN 743/2016 - Parrinello Paola vs Infratel Italia Spa</t>
  </si>
  <si>
    <t xml:space="preserve">Giudice di Pace di Marsala RGN 278/2026 - Tumbarello Martino vs Infratel Italia Spa </t>
  </si>
  <si>
    <t xml:space="preserve">Tribunale del Lavoro  di Roma sezione esecuzioni mobiliari RG 25702/2015 - Infratel Spa vs Nicola Tenaglia </t>
  </si>
  <si>
    <t xml:space="preserve">Tribunale di Cagliari procedimento penale 101/13 r.g.n.r  Infratel vs Nicola Tenaglia </t>
  </si>
  <si>
    <t xml:space="preserve">Procura di Busto Arsizio - procedimento penale n. 10744/2015 a carico di Cudia Luigi e Marino Carmelo </t>
  </si>
  <si>
    <t>Tribunale di Agrigento R.g. 3125/2014 Capostagno Giovanni vs Infratel Spa</t>
  </si>
  <si>
    <t>Tribunale Ordinario di Roma R.G. 31081/2016 Vidoni Spa vs Anas Spa - Infratel Spa terzo chiamato</t>
  </si>
  <si>
    <t>Infratel Italia c/Consorzio Cooperative Costruzioni - Tribunale amministrativo Regionale per la Puglia - Ricorso n. 1126/2015</t>
  </si>
  <si>
    <t>*************</t>
  </si>
  <si>
    <t>DVVNDR66L26G942X / 10161480586</t>
  </si>
  <si>
    <t xml:space="preserve">CSTCST70E54D969F </t>
  </si>
  <si>
    <t>07034081005</t>
  </si>
  <si>
    <t>MROLVC70D68H501I / 06921771009</t>
  </si>
  <si>
    <t>09830721008</t>
  </si>
  <si>
    <t>06901561008</t>
  </si>
  <si>
    <t>MSSFRC56H29E506Y / 01760050755</t>
  </si>
  <si>
    <t>check</t>
  </si>
  <si>
    <t>Attività espletata a fine 2016</t>
  </si>
  <si>
    <t>Estratto a ruolo Equitalia</t>
  </si>
  <si>
    <t>dcorbo</t>
  </si>
  <si>
    <t>DI MARCO ELSO</t>
  </si>
  <si>
    <t>DMRLSE71R01F942L /  01001330677</t>
  </si>
  <si>
    <t xml:space="preserve">tende sole stanze </t>
  </si>
  <si>
    <t>ATLANTE CERASI ST.NOT.ASS.</t>
  </si>
  <si>
    <t>03520061007</t>
  </si>
  <si>
    <t>Procura per Molinari Rep. 55561 del 28.11.17</t>
  </si>
  <si>
    <t>Procura Tudini Rep. 51882</t>
  </si>
  <si>
    <t>Procura Achille Molinari per Girino rep. 55194 del 27.09.2017</t>
  </si>
  <si>
    <t>Rep. 54935 31.07.2017; Rep. 53558 del 10.01.2017; Rep. 53097 del 28.10.2017; Rep. 52391 del 01.06.2016 consuntivo delle attività svolte dal 01.06.2016 al 31.07.2017</t>
  </si>
  <si>
    <t>Rilascio di n.1 DELEGA DI FUNZIONI rep. 54953/racc. 27593  a firma Domenico Tudini e Salvatore Lombardo del 31/7/2017 in autentica Notaio Nicola Atlante.</t>
  </si>
  <si>
    <t>tende uffici e bagni</t>
  </si>
  <si>
    <t>GBSAPRI</t>
  </si>
  <si>
    <t>12079170150</t>
  </si>
  <si>
    <t>GENGHINI IGOR</t>
  </si>
  <si>
    <t>10701080581</t>
  </si>
  <si>
    <t>Bollatura e numerazione libro verbali CdA</t>
  </si>
  <si>
    <t>TIBURZI, Dott. Fabrizio</t>
  </si>
  <si>
    <t>08425760587</t>
  </si>
  <si>
    <t>Sorveglianza sanitaria e visite mediche periodiche D.Lvo 81/08.
Visite programmate circa n° 60 tra rinnovi e nuovi assunti. Sopralluoghi sedi distaccate e cantiere (n° 3)
Durata contratto 31/07/2017 al 30/06/2018.</t>
  </si>
  <si>
    <t>Roberto Borsetti</t>
  </si>
  <si>
    <t>BRSRRT48M24H501J / 03084720584</t>
  </si>
  <si>
    <t>lavori ulteriori necessari in corso d'opera verificati con ufficio acquisti</t>
  </si>
  <si>
    <t>Intervento di manutenzione bagno uomini difronte stanza 128:
ripristino degli scarichi del lavandino e del bidet ostruiti. Demolizione pavimento, smontaggio sanitari, nuova tubazione di scarico,
nuova scatola sifonata e ripristino della pavimentazione simile all'esistente. Compreso ogni onere.</t>
  </si>
  <si>
    <t>RC Diversi società</t>
  </si>
  <si>
    <t>Conferimento n. 8 procure speciali</t>
  </si>
  <si>
    <t>riparazione wc uomini di fronte stanza 128</t>
  </si>
  <si>
    <t>Polizza RUP (Aceto, Aurucci, Ferrara: nomine del 6.6.2017); appendice polizza principale Lloyd's n. 10468707D (scadenza 9/08/2017</t>
  </si>
  <si>
    <t>tende nuove stanze da 158 a 162</t>
  </si>
  <si>
    <t>Fornitura  e posa in opera di tende veneziane per allestimento parti comuni</t>
  </si>
  <si>
    <t xml:space="preserve">Integrazione contratto della sorveglianza sanitaria numero d'ordine 201607077 protocollo 13929 del 27/07/2016 (allegato) a seguito di nuove assunzioni previste entro aprile/maggio 2017. 
Visite n° 50 x 60,00 € a visita = 3.000,00 € </t>
  </si>
  <si>
    <t>dgallucci</t>
  </si>
  <si>
    <t>ZE52164271</t>
  </si>
  <si>
    <t>Z8B2140715</t>
  </si>
  <si>
    <t>rparagliola</t>
  </si>
  <si>
    <t>ZF1210378E</t>
  </si>
  <si>
    <t>ZBA2103770</t>
  </si>
  <si>
    <t>Z2A20251B9</t>
  </si>
  <si>
    <t>ZAD1FE69A8</t>
  </si>
  <si>
    <t>Z531FE73B7</t>
  </si>
  <si>
    <t>**************************</t>
  </si>
  <si>
    <t>ZF61F8F48E</t>
  </si>
  <si>
    <t>ZF71F77B58</t>
  </si>
  <si>
    <t>Z661F73FAC</t>
  </si>
  <si>
    <t>ZBD1F59807</t>
  </si>
  <si>
    <t>ZCF1F51F61</t>
  </si>
  <si>
    <t>Z7A1F25E10</t>
  </si>
  <si>
    <t>Z161F052FE</t>
  </si>
  <si>
    <t>Z1B1EECF18</t>
  </si>
  <si>
    <t>ZF41E1BF5B</t>
  </si>
  <si>
    <t>Z771D9EED8</t>
  </si>
  <si>
    <t xml:space="preserve">Manutenzione Uffici </t>
  </si>
  <si>
    <t>Compensi e Spese Notarili</t>
  </si>
  <si>
    <t>Selezione effettuata dalla capogruppo</t>
  </si>
  <si>
    <t>Sicurezza e antifortunistica</t>
  </si>
  <si>
    <t>POLIZZE ASSICURATIVE</t>
  </si>
  <si>
    <t>Mobili-arredi-illum.</t>
  </si>
  <si>
    <t xml:space="preserve">affidamento in economia - affidamento diretto tramite Broker assicurativo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</si>
</sst>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10]mmm\-yy;@"/>
  </numFmts>
  <fonts count="8" x14ac:knownFonts="1">
    <font>
      <sz val="11"/>
      <color theme="1"/>
      <name val="Calibri"/>
      <family val="2"/>
      <scheme val="minor"/>
    </font>
    <font>
      <sz val="10"/>
      <color rgb="FF000000"/>
      <name val="Arial"/>
      <family val="2"/>
    </font>
    <font>
      <b/>
      <sz val="8"/>
      <color rgb="FF25396E"/>
      <name val="Arial"/>
      <family val="2"/>
    </font>
    <font>
      <sz val="8"/>
      <color rgb="FF25396E"/>
      <name val="Arial"/>
      <family val="2"/>
    </font>
    <font>
      <sz val="8"/>
      <color rgb="FF000000"/>
      <name val="Arial"/>
      <family val="2"/>
    </font>
    <font>
      <sz val="8"/>
      <color rgb="FFFF0000"/>
      <name val="Arial"/>
      <family val="2"/>
    </font>
    <font>
      <sz val="8"/>
      <color theme="1"/>
      <name val="Calibri"/>
      <family val="2"/>
      <scheme val="minor"/>
    </font>
    <font>
      <sz val="8"/>
      <name val="Calibri"/>
      <family val="2"/>
      <scheme val="minor"/>
    </font>
  </fonts>
  <fills count="6">
    <fill>
      <patternFill patternType="none"/>
    </fill>
    <fill>
      <patternFill patternType="gray125"/>
    </fill>
    <fill>
      <gradientFill degree="90">
        <stop position="0">
          <color rgb="FFC0C0C0"/>
        </stop>
        <stop position="1">
          <color rgb="FFF0F0F0"/>
        </stop>
      </gradientFill>
    </fill>
    <fill>
      <patternFill patternType="solid">
        <fgColor rgb="FFFFFF00"/>
        <bgColor auto="1"/>
      </patternFill>
    </fill>
    <fill>
      <patternFill patternType="solid">
        <fgColor rgb="FFFFFFFF"/>
      </patternFill>
    </fill>
    <fill>
      <patternFill patternType="solid">
        <fgColor rgb="FF00B050"/>
        <bgColor indexed="64"/>
      </patternFill>
    </fill>
  </fills>
  <borders count="13">
    <border>
      <left/>
      <right/>
      <top/>
      <bottom/>
      <diagonal/>
    </border>
    <border>
      <left style="thin">
        <color rgb="FFC0C0C0"/>
      </left>
      <right/>
      <top style="thin">
        <color rgb="FFC0C0C0"/>
      </top>
      <bottom style="thin">
        <color rgb="FFC0C0C0"/>
      </bottom>
      <diagonal/>
    </border>
    <border>
      <left style="thin">
        <color rgb="FFC0C0C0"/>
      </left>
      <right/>
      <top/>
      <bottom/>
      <diagonal/>
    </border>
    <border>
      <left style="thin">
        <color rgb="FFC0C0C0"/>
      </left>
      <right/>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s>
  <cellStyleXfs count="2">
    <xf numFmtId="0" fontId="0" fillId="0" borderId="0"/>
    <xf numFmtId="0" fontId="1" fillId="0" borderId="0"/>
  </cellStyleXfs>
  <cellXfs count="105">
    <xf numFmtId="0" fontId="0" fillId="0" borderId="0" xfId="0"/>
    <xf numFmtId="0" fontId="2" fillId="2" borderId="1" xfId="1" applyFont="1" applyFill="1" applyBorder="1" applyAlignment="1">
      <alignment horizontal="left" vertical="center" wrapText="1"/>
    </xf>
    <xf numFmtId="0" fontId="2" fillId="0" borderId="0" xfId="1" applyFont="1" applyFill="1" applyBorder="1" applyAlignment="1">
      <alignment horizontal="center" vertical="center" wrapText="1"/>
    </xf>
    <xf numFmtId="0" fontId="3" fillId="4" borderId="0" xfId="1" applyFont="1" applyFill="1" applyBorder="1" applyAlignment="1">
      <alignment horizontal="left" vertical="center" wrapText="1"/>
    </xf>
    <xf numFmtId="164" fontId="5" fillId="4" borderId="0" xfId="1" applyNumberFormat="1" applyFont="1" applyFill="1" applyBorder="1" applyAlignment="1">
      <alignment horizontal="right" vertical="center"/>
    </xf>
    <xf numFmtId="164" fontId="4" fillId="4" borderId="5" xfId="1" applyNumberFormat="1" applyFont="1" applyFill="1" applyBorder="1" applyAlignment="1">
      <alignment horizontal="right"/>
    </xf>
    <xf numFmtId="164" fontId="4" fillId="0" borderId="5" xfId="1" applyNumberFormat="1" applyFont="1" applyFill="1" applyBorder="1" applyAlignment="1">
      <alignment horizontal="right"/>
    </xf>
    <xf numFmtId="0" fontId="2" fillId="3" borderId="2" xfId="1" applyFont="1" applyFill="1" applyBorder="1" applyAlignment="1">
      <alignment horizontal="left" vertical="center" wrapText="1"/>
    </xf>
    <xf numFmtId="0" fontId="2" fillId="5" borderId="2" xfId="1" applyFont="1" applyFill="1" applyBorder="1" applyAlignment="1">
      <alignment horizontal="left" vertical="center" wrapText="1"/>
    </xf>
    <xf numFmtId="0" fontId="3" fillId="4" borderId="3" xfId="1" applyFont="1" applyFill="1" applyBorder="1" applyAlignment="1">
      <alignment horizontal="left" wrapText="1"/>
    </xf>
    <xf numFmtId="14" fontId="3" fillId="4" borderId="3" xfId="1" applyNumberFormat="1" applyFont="1" applyFill="1" applyBorder="1" applyAlignment="1">
      <alignment horizontal="left" wrapText="1"/>
    </xf>
    <xf numFmtId="0" fontId="3" fillId="4" borderId="6" xfId="1" applyFont="1" applyFill="1" applyBorder="1" applyAlignment="1">
      <alignment horizontal="left" wrapText="1"/>
    </xf>
    <xf numFmtId="14" fontId="3" fillId="4" borderId="6" xfId="1" applyNumberFormat="1" applyFont="1" applyFill="1" applyBorder="1" applyAlignment="1">
      <alignment horizontal="left" wrapText="1"/>
    </xf>
    <xf numFmtId="14" fontId="3" fillId="0" borderId="6" xfId="1" applyNumberFormat="1" applyFont="1" applyFill="1" applyBorder="1" applyAlignment="1">
      <alignment horizontal="left" wrapText="1"/>
    </xf>
    <xf numFmtId="0" fontId="3" fillId="4" borderId="8" xfId="1" applyFont="1" applyFill="1" applyBorder="1" applyAlignment="1">
      <alignment horizontal="left" wrapText="1"/>
    </xf>
    <xf numFmtId="14" fontId="3" fillId="0" borderId="0" xfId="1" applyNumberFormat="1" applyFont="1" applyFill="1" applyBorder="1" applyAlignment="1">
      <alignment horizontal="left" wrapText="1"/>
    </xf>
    <xf numFmtId="0" fontId="3" fillId="4" borderId="11" xfId="1" applyFont="1" applyFill="1" applyBorder="1" applyAlignment="1">
      <alignment horizontal="left" wrapText="1"/>
    </xf>
    <xf numFmtId="0" fontId="6" fillId="0" borderId="0" xfId="0" applyFont="1" applyAlignment="1">
      <alignment horizontal="left"/>
    </xf>
    <xf numFmtId="0" fontId="6" fillId="0" borderId="3" xfId="0" applyFont="1" applyFill="1" applyBorder="1"/>
    <xf numFmtId="49" fontId="6" fillId="0" borderId="3" xfId="0" applyNumberFormat="1" applyFont="1" applyFill="1" applyBorder="1" applyAlignment="1">
      <alignment horizontal="left"/>
    </xf>
    <xf numFmtId="14" fontId="6" fillId="0" borderId="3" xfId="0" applyNumberFormat="1" applyFont="1" applyFill="1" applyBorder="1"/>
    <xf numFmtId="0" fontId="6" fillId="0" borderId="3" xfId="0" applyFont="1" applyFill="1" applyBorder="1" applyAlignment="1">
      <alignment horizontal="left"/>
    </xf>
    <xf numFmtId="49" fontId="6" fillId="0" borderId="3" xfId="0" applyNumberFormat="1" applyFont="1" applyFill="1" applyBorder="1"/>
    <xf numFmtId="0" fontId="6" fillId="0" borderId="3" xfId="0" applyNumberFormat="1" applyFont="1" applyFill="1" applyBorder="1" applyAlignment="1">
      <alignment wrapText="1"/>
    </xf>
    <xf numFmtId="0" fontId="6" fillId="0" borderId="6" xfId="0" applyFont="1" applyFill="1" applyBorder="1" applyAlignment="1">
      <alignment horizontal="left" wrapText="1"/>
    </xf>
    <xf numFmtId="0" fontId="6" fillId="0" borderId="6" xfId="0" applyFont="1" applyFill="1" applyBorder="1" applyAlignment="1">
      <alignment horizontal="left"/>
    </xf>
    <xf numFmtId="0" fontId="6" fillId="0" borderId="6" xfId="0" applyFont="1" applyFill="1" applyBorder="1" applyAlignment="1">
      <alignment wrapText="1"/>
    </xf>
    <xf numFmtId="0" fontId="6" fillId="0" borderId="3" xfId="0" applyFont="1" applyFill="1" applyBorder="1" applyAlignment="1">
      <alignment wrapText="1"/>
    </xf>
    <xf numFmtId="0" fontId="6" fillId="0" borderId="0" xfId="0" applyFont="1" applyFill="1"/>
    <xf numFmtId="0" fontId="6" fillId="0" borderId="0" xfId="0" applyFont="1"/>
    <xf numFmtId="49" fontId="6" fillId="0" borderId="3" xfId="0" applyNumberFormat="1" applyFont="1" applyBorder="1" applyAlignment="1">
      <alignment horizontal="left"/>
    </xf>
    <xf numFmtId="14" fontId="6" fillId="0" borderId="3" xfId="0" applyNumberFormat="1" applyFont="1" applyBorder="1"/>
    <xf numFmtId="0" fontId="6" fillId="0" borderId="3" xfId="0" applyFont="1" applyBorder="1"/>
    <xf numFmtId="49" fontId="7" fillId="4" borderId="3" xfId="1" applyNumberFormat="1" applyFont="1" applyFill="1" applyBorder="1" applyAlignment="1">
      <alignment horizontal="left" wrapText="1"/>
    </xf>
    <xf numFmtId="0" fontId="6" fillId="0" borderId="3" xfId="0" applyFont="1" applyBorder="1" applyAlignment="1">
      <alignment wrapText="1"/>
    </xf>
    <xf numFmtId="0" fontId="6" fillId="0" borderId="6" xfId="0" applyFont="1" applyBorder="1" applyAlignment="1">
      <alignment horizontal="left"/>
    </xf>
    <xf numFmtId="0" fontId="6" fillId="0" borderId="0" xfId="0" applyFont="1" applyBorder="1" applyAlignment="1">
      <alignment wrapText="1"/>
    </xf>
    <xf numFmtId="49" fontId="7" fillId="4" borderId="0" xfId="1" applyNumberFormat="1" applyFont="1" applyFill="1" applyBorder="1" applyAlignment="1">
      <alignment horizontal="left" wrapText="1"/>
    </xf>
    <xf numFmtId="0" fontId="6" fillId="0" borderId="3" xfId="0" applyNumberFormat="1" applyFont="1" applyFill="1" applyBorder="1" applyAlignment="1">
      <alignment horizontal="left"/>
    </xf>
    <xf numFmtId="0" fontId="6" fillId="0" borderId="0" xfId="0" applyFont="1" applyFill="1" applyBorder="1" applyAlignment="1">
      <alignment wrapText="1"/>
    </xf>
    <xf numFmtId="49" fontId="7" fillId="4" borderId="6" xfId="1" applyNumberFormat="1" applyFont="1" applyFill="1" applyBorder="1" applyAlignment="1">
      <alignment horizontal="left" wrapText="1"/>
    </xf>
    <xf numFmtId="0" fontId="6" fillId="0" borderId="3" xfId="0" applyFont="1" applyBorder="1" applyAlignment="1">
      <alignment horizontal="left"/>
    </xf>
    <xf numFmtId="0" fontId="6" fillId="0" borderId="3" xfId="0" applyFont="1" applyFill="1" applyBorder="1" applyAlignment="1">
      <alignment horizontal="left" wrapText="1"/>
    </xf>
    <xf numFmtId="0" fontId="6" fillId="0" borderId="0" xfId="0" applyFont="1" applyAlignment="1">
      <alignment wrapText="1"/>
    </xf>
    <xf numFmtId="0" fontId="6" fillId="0" borderId="3" xfId="0" applyNumberFormat="1" applyFont="1" applyFill="1" applyBorder="1"/>
    <xf numFmtId="14" fontId="6" fillId="0" borderId="3" xfId="0" applyNumberFormat="1" applyFont="1" applyFill="1" applyBorder="1" applyAlignment="1">
      <alignment horizontal="left"/>
    </xf>
    <xf numFmtId="49" fontId="6" fillId="0" borderId="3" xfId="0" applyNumberFormat="1" applyFont="1" applyFill="1" applyBorder="1" applyAlignment="1">
      <alignment wrapText="1"/>
    </xf>
    <xf numFmtId="0" fontId="6" fillId="0" borderId="6" xfId="0" applyNumberFormat="1" applyFont="1" applyFill="1" applyBorder="1" applyAlignment="1">
      <alignment wrapText="1"/>
    </xf>
    <xf numFmtId="0" fontId="6" fillId="0" borderId="4" xfId="0" applyFont="1" applyFill="1" applyBorder="1" applyAlignment="1">
      <alignment horizontal="left" wrapText="1"/>
    </xf>
    <xf numFmtId="0" fontId="6" fillId="0" borderId="6" xfId="0" applyFont="1" applyFill="1" applyBorder="1"/>
    <xf numFmtId="0" fontId="6" fillId="0" borderId="6" xfId="0" applyFont="1" applyBorder="1" applyAlignment="1">
      <alignment wrapText="1"/>
    </xf>
    <xf numFmtId="0" fontId="6" fillId="0" borderId="0" xfId="0" applyFont="1" applyFill="1" applyAlignment="1">
      <alignment wrapText="1"/>
    </xf>
    <xf numFmtId="14" fontId="6" fillId="0" borderId="6" xfId="0" applyNumberFormat="1" applyFont="1" applyFill="1" applyBorder="1" applyAlignment="1">
      <alignment horizontal="left"/>
    </xf>
    <xf numFmtId="0" fontId="6" fillId="0" borderId="4" xfId="0" applyFont="1" applyFill="1" applyBorder="1" applyAlignment="1">
      <alignment horizontal="left"/>
    </xf>
    <xf numFmtId="0" fontId="6" fillId="0" borderId="7" xfId="0" applyFont="1" applyFill="1" applyBorder="1" applyAlignment="1">
      <alignment horizontal="left"/>
    </xf>
    <xf numFmtId="49" fontId="6" fillId="0" borderId="0" xfId="0" applyNumberFormat="1" applyFont="1" applyFill="1" applyBorder="1" applyAlignment="1">
      <alignment wrapText="1"/>
    </xf>
    <xf numFmtId="49" fontId="6" fillId="0" borderId="0" xfId="0" applyNumberFormat="1" applyFont="1" applyFill="1" applyBorder="1"/>
    <xf numFmtId="17" fontId="6" fillId="0" borderId="6" xfId="0" applyNumberFormat="1" applyFont="1" applyFill="1" applyBorder="1" applyAlignment="1">
      <alignment horizontal="left" wrapText="1"/>
    </xf>
    <xf numFmtId="17" fontId="6" fillId="0" borderId="3" xfId="0" applyNumberFormat="1" applyFont="1" applyFill="1" applyBorder="1" applyAlignment="1">
      <alignment horizontal="left"/>
    </xf>
    <xf numFmtId="49" fontId="6" fillId="0" borderId="6" xfId="0" applyNumberFormat="1" applyFont="1" applyFill="1" applyBorder="1" applyAlignment="1">
      <alignment horizontal="left"/>
    </xf>
    <xf numFmtId="0" fontId="6" fillId="0" borderId="5" xfId="0" applyFont="1" applyFill="1" applyBorder="1" applyAlignment="1"/>
    <xf numFmtId="165" fontId="7" fillId="4" borderId="6" xfId="1" applyNumberFormat="1" applyFont="1" applyFill="1" applyBorder="1" applyAlignment="1">
      <alignment horizontal="left" wrapText="1"/>
    </xf>
    <xf numFmtId="0" fontId="6" fillId="0" borderId="0" xfId="0" applyFont="1" applyBorder="1"/>
    <xf numFmtId="0" fontId="6" fillId="0" borderId="0" xfId="0" applyFont="1" applyFill="1" applyBorder="1"/>
    <xf numFmtId="0" fontId="6" fillId="0" borderId="6" xfId="0" applyFont="1" applyBorder="1"/>
    <xf numFmtId="0" fontId="7" fillId="4" borderId="3" xfId="1" applyNumberFormat="1" applyFont="1" applyFill="1" applyBorder="1" applyAlignment="1">
      <alignment horizontal="left" wrapText="1"/>
    </xf>
    <xf numFmtId="14" fontId="6" fillId="0" borderId="0" xfId="0" applyNumberFormat="1" applyFont="1" applyBorder="1"/>
    <xf numFmtId="49" fontId="6" fillId="0" borderId="0" xfId="0" applyNumberFormat="1" applyFont="1" applyFill="1" applyBorder="1" applyAlignment="1">
      <alignment horizontal="left"/>
    </xf>
    <xf numFmtId="14" fontId="6" fillId="0" borderId="0" xfId="0" applyNumberFormat="1" applyFont="1" applyFill="1" applyBorder="1"/>
    <xf numFmtId="0" fontId="6" fillId="0" borderId="0" xfId="0" applyFont="1" applyFill="1" applyBorder="1" applyAlignment="1">
      <alignment horizontal="left"/>
    </xf>
    <xf numFmtId="49" fontId="6" fillId="0" borderId="0" xfId="0" applyNumberFormat="1" applyFont="1" applyBorder="1" applyAlignment="1">
      <alignment horizontal="left"/>
    </xf>
    <xf numFmtId="0" fontId="6" fillId="0" borderId="0" xfId="0" applyNumberFormat="1" applyFont="1" applyFill="1" applyBorder="1" applyAlignment="1">
      <alignment wrapText="1"/>
    </xf>
    <xf numFmtId="0" fontId="6" fillId="0" borderId="8" xfId="0" applyFont="1" applyFill="1" applyBorder="1" applyAlignment="1">
      <alignment horizontal="left" wrapText="1"/>
    </xf>
    <xf numFmtId="14" fontId="6" fillId="0" borderId="8" xfId="0" applyNumberFormat="1" applyFont="1" applyFill="1" applyBorder="1" applyAlignment="1">
      <alignment horizontal="left"/>
    </xf>
    <xf numFmtId="14" fontId="6" fillId="0" borderId="0" xfId="0" applyNumberFormat="1" applyFont="1" applyFill="1" applyBorder="1" applyAlignment="1">
      <alignment horizontal="left"/>
    </xf>
    <xf numFmtId="0" fontId="6" fillId="0" borderId="8" xfId="0" applyFont="1" applyBorder="1" applyAlignment="1">
      <alignment horizontal="left"/>
    </xf>
    <xf numFmtId="165" fontId="7" fillId="4" borderId="9" xfId="1" applyNumberFormat="1" applyFont="1" applyFill="1" applyBorder="1" applyAlignment="1">
      <alignment horizontal="left" wrapText="1"/>
    </xf>
    <xf numFmtId="165" fontId="7" fillId="4" borderId="8" xfId="1" applyNumberFormat="1" applyFont="1" applyFill="1" applyBorder="1" applyAlignment="1">
      <alignment horizontal="left" wrapText="1"/>
    </xf>
    <xf numFmtId="0" fontId="6" fillId="0" borderId="8" xfId="0" applyFont="1" applyBorder="1"/>
    <xf numFmtId="49" fontId="6" fillId="0" borderId="8" xfId="0" applyNumberFormat="1" applyFont="1" applyBorder="1" applyAlignment="1">
      <alignment horizontal="left"/>
    </xf>
    <xf numFmtId="14" fontId="6" fillId="0" borderId="8" xfId="0" applyNumberFormat="1" applyFont="1" applyBorder="1"/>
    <xf numFmtId="0" fontId="6" fillId="0" borderId="10" xfId="0" applyFont="1" applyBorder="1"/>
    <xf numFmtId="0" fontId="6" fillId="0" borderId="10" xfId="0" applyFont="1" applyBorder="1" applyAlignment="1">
      <alignment wrapText="1"/>
    </xf>
    <xf numFmtId="0" fontId="6" fillId="0" borderId="8" xfId="0" applyFont="1" applyFill="1" applyBorder="1"/>
    <xf numFmtId="49" fontId="6" fillId="0" borderId="8" xfId="0" applyNumberFormat="1" applyFont="1" applyFill="1" applyBorder="1" applyAlignment="1">
      <alignment horizontal="left"/>
    </xf>
    <xf numFmtId="14" fontId="6" fillId="0" borderId="8" xfId="0" applyNumberFormat="1" applyFont="1" applyFill="1" applyBorder="1"/>
    <xf numFmtId="0" fontId="6" fillId="0" borderId="10" xfId="0" applyFont="1" applyFill="1" applyBorder="1" applyAlignment="1">
      <alignment horizontal="left"/>
    </xf>
    <xf numFmtId="0" fontId="6" fillId="0" borderId="10" xfId="0" applyFont="1" applyFill="1" applyBorder="1"/>
    <xf numFmtId="49" fontId="6" fillId="0" borderId="6" xfId="0" applyNumberFormat="1" applyFont="1" applyFill="1" applyBorder="1"/>
    <xf numFmtId="0" fontId="6" fillId="0" borderId="10" xfId="0" applyNumberFormat="1" applyFont="1" applyFill="1" applyBorder="1" applyAlignment="1">
      <alignment wrapText="1"/>
    </xf>
    <xf numFmtId="0" fontId="6" fillId="0" borderId="10" xfId="0" applyFont="1" applyFill="1" applyBorder="1" applyAlignment="1">
      <alignment wrapText="1"/>
    </xf>
    <xf numFmtId="49" fontId="6" fillId="0" borderId="6" xfId="0" applyNumberFormat="1" applyFont="1" applyBorder="1"/>
    <xf numFmtId="0" fontId="6" fillId="0" borderId="0" xfId="0" applyFont="1" applyFill="1" applyBorder="1" applyAlignment="1">
      <alignment horizontal="left" wrapText="1"/>
    </xf>
    <xf numFmtId="0" fontId="6" fillId="0" borderId="8" xfId="0" applyNumberFormat="1" applyFont="1" applyBorder="1" applyAlignment="1">
      <alignment horizontal="left"/>
    </xf>
    <xf numFmtId="49" fontId="6" fillId="0" borderId="6" xfId="0" applyNumberFormat="1" applyFont="1" applyFill="1" applyBorder="1" applyAlignment="1">
      <alignment wrapText="1"/>
    </xf>
    <xf numFmtId="0" fontId="6" fillId="0" borderId="8" xfId="0" applyNumberFormat="1" applyFont="1" applyFill="1" applyBorder="1" applyAlignment="1">
      <alignment horizontal="left"/>
    </xf>
    <xf numFmtId="0" fontId="6" fillId="0" borderId="12" xfId="0" applyFont="1" applyBorder="1" applyAlignment="1">
      <alignment horizontal="left"/>
    </xf>
    <xf numFmtId="0" fontId="6" fillId="0" borderId="11" xfId="0" applyFont="1" applyBorder="1" applyAlignment="1">
      <alignment horizontal="left"/>
    </xf>
    <xf numFmtId="14" fontId="6" fillId="0" borderId="12" xfId="0" applyNumberFormat="1" applyFont="1" applyFill="1" applyBorder="1" applyAlignment="1">
      <alignment horizontal="left"/>
    </xf>
    <xf numFmtId="14" fontId="6" fillId="0" borderId="11" xfId="0" applyNumberFormat="1" applyFont="1" applyFill="1" applyBorder="1" applyAlignment="1">
      <alignment horizontal="left"/>
    </xf>
    <xf numFmtId="0" fontId="6" fillId="0" borderId="11" xfId="0" applyFont="1" applyFill="1" applyBorder="1" applyAlignment="1">
      <alignment horizontal="left" wrapText="1"/>
    </xf>
    <xf numFmtId="165" fontId="7" fillId="4" borderId="12" xfId="1" applyNumberFormat="1" applyFont="1" applyFill="1" applyBorder="1" applyAlignment="1">
      <alignment horizontal="left" wrapText="1"/>
    </xf>
    <xf numFmtId="165" fontId="7" fillId="4" borderId="11" xfId="1" applyNumberFormat="1" applyFont="1" applyFill="1" applyBorder="1" applyAlignment="1">
      <alignment horizontal="left" wrapText="1"/>
    </xf>
    <xf numFmtId="0" fontId="6" fillId="0" borderId="12" xfId="0" applyFont="1" applyFill="1" applyBorder="1" applyAlignment="1">
      <alignment horizontal="left" wrapText="1"/>
    </xf>
    <xf numFmtId="164" fontId="6" fillId="0" borderId="0" xfId="0" applyNumberFormat="1" applyFont="1"/>
  </cellXfs>
  <cellStyles count="2">
    <cellStyle name="Normale" xfId="0" builtinId="0"/>
    <cellStyle name="Normale 2" xfId="1"/>
  </cellStyles>
  <dxfs count="0"/>
  <tableStyles count="0" defaultTableStyle="TableStyleMedium2" defaultPivotStyle="PivotStyleLight16"/>
  <colors>
    <mruColors>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orda/AppData/Local/Microsoft/Windows/Temporary%20Internet%20Files/Content.Outlook/QFAZ0J4V/CASA/Copia%20di%20Acquisti%202017_OdV_Cas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uisti 2017_OdV"/>
      <sheetName val="Ordini Autorizzati No IRU"/>
      <sheetName val="finale OdV"/>
      <sheetName val="pivot"/>
      <sheetName val="finale OdV (2)"/>
      <sheetName val="finale OdV Caterina"/>
    </sheetNames>
    <sheetDataSet>
      <sheetData sheetId="0" refreshError="1"/>
      <sheetData sheetId="1" refreshError="1"/>
      <sheetData sheetId="2" refreshError="1"/>
      <sheetData sheetId="3" refreshError="1"/>
      <sheetData sheetId="4" refreshError="1"/>
      <sheetData sheetId="5">
        <row r="2">
          <cell r="D2" t="str">
            <v xml:space="preserve">Ordine </v>
          </cell>
        </row>
        <row r="3">
          <cell r="D3">
            <v>201712110</v>
          </cell>
        </row>
        <row r="4">
          <cell r="D4">
            <v>201712051</v>
          </cell>
        </row>
        <row r="5">
          <cell r="D5">
            <v>201712086</v>
          </cell>
        </row>
        <row r="6">
          <cell r="D6">
            <v>201712104</v>
          </cell>
        </row>
        <row r="7">
          <cell r="D7">
            <v>201712089</v>
          </cell>
        </row>
        <row r="8">
          <cell r="D8">
            <v>201712088</v>
          </cell>
        </row>
        <row r="9">
          <cell r="D9">
            <v>201712087</v>
          </cell>
        </row>
        <row r="10">
          <cell r="D10">
            <v>201712103</v>
          </cell>
        </row>
        <row r="11">
          <cell r="D11">
            <v>201712063</v>
          </cell>
        </row>
        <row r="12">
          <cell r="D12">
            <v>201712060</v>
          </cell>
        </row>
        <row r="13">
          <cell r="D13">
            <v>201712061</v>
          </cell>
        </row>
        <row r="14">
          <cell r="D14">
            <v>201712048</v>
          </cell>
        </row>
        <row r="15">
          <cell r="D15">
            <v>201712049</v>
          </cell>
        </row>
        <row r="16">
          <cell r="D16">
            <v>201712050</v>
          </cell>
        </row>
        <row r="17">
          <cell r="D17">
            <v>201712035</v>
          </cell>
        </row>
        <row r="18">
          <cell r="D18">
            <v>201712033</v>
          </cell>
        </row>
        <row r="19">
          <cell r="D19">
            <v>201712034</v>
          </cell>
        </row>
        <row r="20">
          <cell r="D20">
            <v>201712022</v>
          </cell>
        </row>
        <row r="21">
          <cell r="D21">
            <v>201712007</v>
          </cell>
        </row>
        <row r="22">
          <cell r="D22">
            <v>201712020</v>
          </cell>
        </row>
        <row r="23">
          <cell r="D23">
            <v>201712019</v>
          </cell>
        </row>
        <row r="24">
          <cell r="D24">
            <v>201712018</v>
          </cell>
        </row>
        <row r="25">
          <cell r="D25">
            <v>201712017</v>
          </cell>
        </row>
        <row r="26">
          <cell r="D26">
            <v>201711138</v>
          </cell>
        </row>
        <row r="27">
          <cell r="D27">
            <v>201711139</v>
          </cell>
        </row>
        <row r="28">
          <cell r="D28">
            <v>201711140</v>
          </cell>
        </row>
        <row r="29">
          <cell r="D29">
            <v>201711136</v>
          </cell>
        </row>
        <row r="30">
          <cell r="D30">
            <v>201711141</v>
          </cell>
        </row>
        <row r="31">
          <cell r="D31">
            <v>201711142</v>
          </cell>
        </row>
        <row r="32">
          <cell r="D32">
            <v>201711135</v>
          </cell>
        </row>
        <row r="33">
          <cell r="D33">
            <v>201711134</v>
          </cell>
        </row>
        <row r="34">
          <cell r="D34">
            <v>201711133</v>
          </cell>
        </row>
        <row r="35">
          <cell r="D35">
            <v>201711132</v>
          </cell>
        </row>
        <row r="36">
          <cell r="D36">
            <v>201712015</v>
          </cell>
        </row>
        <row r="37">
          <cell r="D37">
            <v>201712010</v>
          </cell>
        </row>
        <row r="38">
          <cell r="D38">
            <v>201712011</v>
          </cell>
        </row>
        <row r="39">
          <cell r="D39">
            <v>201712005</v>
          </cell>
        </row>
        <row r="40">
          <cell r="D40">
            <v>201712006</v>
          </cell>
        </row>
        <row r="41">
          <cell r="D41">
            <v>201711143</v>
          </cell>
        </row>
        <row r="42">
          <cell r="D42">
            <v>201711137</v>
          </cell>
        </row>
        <row r="43">
          <cell r="D43">
            <v>201711126</v>
          </cell>
        </row>
        <row r="44">
          <cell r="D44">
            <v>201709120</v>
          </cell>
        </row>
        <row r="45">
          <cell r="D45">
            <v>201711080</v>
          </cell>
        </row>
        <row r="46">
          <cell r="D46">
            <v>201711079</v>
          </cell>
        </row>
        <row r="47">
          <cell r="D47">
            <v>201711070</v>
          </cell>
        </row>
        <row r="48">
          <cell r="D48">
            <v>201711052</v>
          </cell>
        </row>
        <row r="49">
          <cell r="D49">
            <v>201711053</v>
          </cell>
        </row>
        <row r="50">
          <cell r="D50">
            <v>201711049</v>
          </cell>
        </row>
        <row r="51">
          <cell r="D51">
            <v>201711068</v>
          </cell>
        </row>
        <row r="52">
          <cell r="D52">
            <v>201711060</v>
          </cell>
        </row>
        <row r="53">
          <cell r="D53">
            <v>201711057</v>
          </cell>
        </row>
        <row r="54">
          <cell r="D54">
            <v>201711055</v>
          </cell>
        </row>
        <row r="55">
          <cell r="D55">
            <v>201711054</v>
          </cell>
        </row>
        <row r="56">
          <cell r="D56">
            <v>201711034</v>
          </cell>
        </row>
        <row r="57">
          <cell r="D57">
            <v>201711051</v>
          </cell>
        </row>
        <row r="58">
          <cell r="D58">
            <v>201711048</v>
          </cell>
        </row>
        <row r="59">
          <cell r="D59">
            <v>201711050</v>
          </cell>
        </row>
        <row r="60">
          <cell r="D60">
            <v>201711026</v>
          </cell>
        </row>
        <row r="61">
          <cell r="D61">
            <v>201711030</v>
          </cell>
        </row>
        <row r="62">
          <cell r="D62">
            <v>201711002</v>
          </cell>
        </row>
        <row r="63">
          <cell r="D63">
            <v>201711037</v>
          </cell>
        </row>
        <row r="64">
          <cell r="D64">
            <v>201711036</v>
          </cell>
        </row>
        <row r="65">
          <cell r="D65">
            <v>201711004</v>
          </cell>
        </row>
        <row r="66">
          <cell r="D66">
            <v>201711006</v>
          </cell>
        </row>
        <row r="67">
          <cell r="D67">
            <v>201711029</v>
          </cell>
        </row>
        <row r="68">
          <cell r="D68">
            <v>201711008</v>
          </cell>
        </row>
        <row r="69">
          <cell r="D69">
            <v>201711005</v>
          </cell>
        </row>
        <row r="70">
          <cell r="D70">
            <v>201711007</v>
          </cell>
        </row>
        <row r="71">
          <cell r="D71">
            <v>201711003</v>
          </cell>
        </row>
        <row r="72">
          <cell r="D72">
            <v>201711001</v>
          </cell>
        </row>
        <row r="73">
          <cell r="D73">
            <v>201711025</v>
          </cell>
        </row>
        <row r="74">
          <cell r="D74">
            <v>201711027</v>
          </cell>
        </row>
        <row r="75">
          <cell r="D75">
            <v>201711028</v>
          </cell>
        </row>
        <row r="76">
          <cell r="D76">
            <v>201711024</v>
          </cell>
        </row>
        <row r="77">
          <cell r="D77">
            <v>201711009</v>
          </cell>
        </row>
        <row r="78">
          <cell r="D78">
            <v>201710193</v>
          </cell>
        </row>
        <row r="79">
          <cell r="D79">
            <v>201710172</v>
          </cell>
        </row>
        <row r="80">
          <cell r="D80">
            <v>201710162</v>
          </cell>
        </row>
        <row r="81">
          <cell r="D81">
            <v>201710163</v>
          </cell>
        </row>
        <row r="82">
          <cell r="D82">
            <v>201710160</v>
          </cell>
        </row>
        <row r="83">
          <cell r="D83">
            <v>201710157</v>
          </cell>
        </row>
        <row r="84">
          <cell r="D84">
            <v>201710134</v>
          </cell>
        </row>
        <row r="85">
          <cell r="D85">
            <v>201710049</v>
          </cell>
        </row>
        <row r="86">
          <cell r="D86">
            <v>201710150</v>
          </cell>
        </row>
        <row r="87">
          <cell r="D87">
            <v>201710151</v>
          </cell>
        </row>
        <row r="88">
          <cell r="D88">
            <v>201710135</v>
          </cell>
        </row>
        <row r="89">
          <cell r="D89">
            <v>201710133</v>
          </cell>
        </row>
        <row r="90">
          <cell r="D90">
            <v>201710130</v>
          </cell>
        </row>
        <row r="91">
          <cell r="D91">
            <v>201710102</v>
          </cell>
        </row>
        <row r="92">
          <cell r="D92">
            <v>201710103</v>
          </cell>
        </row>
        <row r="93">
          <cell r="D93">
            <v>201710104</v>
          </cell>
        </row>
        <row r="94">
          <cell r="D94">
            <v>201710083</v>
          </cell>
        </row>
        <row r="95">
          <cell r="D95">
            <v>201710082</v>
          </cell>
        </row>
        <row r="96">
          <cell r="D96">
            <v>201710021</v>
          </cell>
        </row>
        <row r="97">
          <cell r="D97">
            <v>201710055</v>
          </cell>
        </row>
        <row r="98">
          <cell r="D98">
            <v>201710045</v>
          </cell>
        </row>
        <row r="99">
          <cell r="D99">
            <v>201710050</v>
          </cell>
        </row>
        <row r="100">
          <cell r="D100">
            <v>201710046</v>
          </cell>
        </row>
        <row r="101">
          <cell r="D101">
            <v>201710022</v>
          </cell>
        </row>
        <row r="102">
          <cell r="D102">
            <v>201710010</v>
          </cell>
        </row>
        <row r="103">
          <cell r="D103">
            <v>201710013</v>
          </cell>
        </row>
        <row r="104">
          <cell r="D104">
            <v>201710008</v>
          </cell>
        </row>
        <row r="105">
          <cell r="D105">
            <v>201710001</v>
          </cell>
        </row>
        <row r="106">
          <cell r="D106">
            <v>201709132</v>
          </cell>
        </row>
        <row r="107">
          <cell r="D107">
            <v>201709133</v>
          </cell>
        </row>
        <row r="108">
          <cell r="D108">
            <v>201709117</v>
          </cell>
        </row>
        <row r="109">
          <cell r="D109">
            <v>201709111</v>
          </cell>
        </row>
        <row r="110">
          <cell r="D110">
            <v>201709110</v>
          </cell>
        </row>
        <row r="111">
          <cell r="D111">
            <v>201709088</v>
          </cell>
        </row>
        <row r="112">
          <cell r="D112">
            <v>201709112</v>
          </cell>
        </row>
        <row r="113">
          <cell r="D113">
            <v>201709113</v>
          </cell>
        </row>
        <row r="114">
          <cell r="D114">
            <v>201709047</v>
          </cell>
        </row>
        <row r="115">
          <cell r="D115">
            <v>201709081</v>
          </cell>
        </row>
        <row r="116">
          <cell r="D116">
            <v>201709084</v>
          </cell>
        </row>
        <row r="117">
          <cell r="D117">
            <v>201709082</v>
          </cell>
        </row>
        <row r="118">
          <cell r="D118">
            <v>201709083</v>
          </cell>
        </row>
        <row r="119">
          <cell r="D119">
            <v>201709075</v>
          </cell>
        </row>
        <row r="120">
          <cell r="D120">
            <v>201709076</v>
          </cell>
        </row>
        <row r="121">
          <cell r="D121">
            <v>201709074</v>
          </cell>
        </row>
        <row r="122">
          <cell r="D122">
            <v>201709062</v>
          </cell>
        </row>
        <row r="123">
          <cell r="D123">
            <v>201709063</v>
          </cell>
        </row>
        <row r="124">
          <cell r="D124">
            <v>201709065</v>
          </cell>
        </row>
        <row r="125">
          <cell r="D125">
            <v>201709051</v>
          </cell>
        </row>
        <row r="126">
          <cell r="D126">
            <v>201709050</v>
          </cell>
        </row>
        <row r="127">
          <cell r="D127">
            <v>201709048</v>
          </cell>
        </row>
        <row r="128">
          <cell r="D128">
            <v>201709049</v>
          </cell>
        </row>
        <row r="129">
          <cell r="D129">
            <v>201709064</v>
          </cell>
        </row>
        <row r="130">
          <cell r="D130">
            <v>201709061</v>
          </cell>
        </row>
        <row r="131">
          <cell r="D131">
            <v>201709035</v>
          </cell>
        </row>
        <row r="132">
          <cell r="D132">
            <v>201709036</v>
          </cell>
        </row>
        <row r="133">
          <cell r="D133">
            <v>201709043</v>
          </cell>
        </row>
        <row r="134">
          <cell r="D134">
            <v>201708077</v>
          </cell>
        </row>
        <row r="135">
          <cell r="D135">
            <v>201708068</v>
          </cell>
        </row>
        <row r="136">
          <cell r="D136">
            <v>201709011</v>
          </cell>
        </row>
        <row r="137">
          <cell r="D137">
            <v>201709012</v>
          </cell>
        </row>
        <row r="138">
          <cell r="D138">
            <v>201708079</v>
          </cell>
        </row>
        <row r="139">
          <cell r="D139">
            <v>201708067</v>
          </cell>
        </row>
        <row r="140">
          <cell r="D140">
            <v>201708017</v>
          </cell>
        </row>
        <row r="141">
          <cell r="D141">
            <v>201708069</v>
          </cell>
        </row>
        <row r="142">
          <cell r="D142">
            <v>201708058</v>
          </cell>
        </row>
        <row r="143">
          <cell r="D143">
            <v>201708050</v>
          </cell>
        </row>
        <row r="144">
          <cell r="D144">
            <v>201708021</v>
          </cell>
        </row>
        <row r="145">
          <cell r="D145">
            <v>201708016</v>
          </cell>
        </row>
        <row r="146">
          <cell r="D146">
            <v>201708007</v>
          </cell>
        </row>
        <row r="147">
          <cell r="D147">
            <v>201708001</v>
          </cell>
        </row>
        <row r="148">
          <cell r="D148">
            <v>201708005</v>
          </cell>
        </row>
        <row r="149">
          <cell r="D149">
            <v>201708004</v>
          </cell>
        </row>
        <row r="150">
          <cell r="D150">
            <v>201708002</v>
          </cell>
        </row>
        <row r="151">
          <cell r="D151">
            <v>201708006</v>
          </cell>
        </row>
        <row r="152">
          <cell r="D152">
            <v>201708003</v>
          </cell>
        </row>
        <row r="153">
          <cell r="D153">
            <v>201707263</v>
          </cell>
        </row>
        <row r="154">
          <cell r="D154">
            <v>201707256</v>
          </cell>
        </row>
        <row r="155">
          <cell r="D155">
            <v>201707255</v>
          </cell>
        </row>
        <row r="156">
          <cell r="D156">
            <v>201707237</v>
          </cell>
        </row>
        <row r="157">
          <cell r="D157">
            <v>201707245</v>
          </cell>
        </row>
        <row r="158">
          <cell r="D158">
            <v>201707243</v>
          </cell>
        </row>
        <row r="159">
          <cell r="D159">
            <v>201707191</v>
          </cell>
        </row>
        <row r="160">
          <cell r="D160">
            <v>201707193</v>
          </cell>
        </row>
        <row r="161">
          <cell r="D161">
            <v>201707192</v>
          </cell>
        </row>
        <row r="162">
          <cell r="D162">
            <v>201707190</v>
          </cell>
        </row>
        <row r="163">
          <cell r="D163">
            <v>201707189</v>
          </cell>
        </row>
        <row r="164">
          <cell r="D164">
            <v>201707182</v>
          </cell>
        </row>
        <row r="165">
          <cell r="D165">
            <v>201707178</v>
          </cell>
        </row>
        <row r="166">
          <cell r="D166">
            <v>201707179</v>
          </cell>
        </row>
        <row r="167">
          <cell r="D167">
            <v>201707177</v>
          </cell>
        </row>
        <row r="168">
          <cell r="D168">
            <v>201707175</v>
          </cell>
        </row>
        <row r="169">
          <cell r="D169">
            <v>201707176</v>
          </cell>
        </row>
        <row r="170">
          <cell r="D170">
            <v>201707173</v>
          </cell>
        </row>
        <row r="171">
          <cell r="D171">
            <v>201707172</v>
          </cell>
        </row>
        <row r="172">
          <cell r="D172">
            <v>201707174</v>
          </cell>
        </row>
        <row r="173">
          <cell r="D173">
            <v>201707170</v>
          </cell>
        </row>
        <row r="174">
          <cell r="D174">
            <v>201707171</v>
          </cell>
        </row>
        <row r="175">
          <cell r="D175">
            <v>201707168</v>
          </cell>
        </row>
        <row r="176">
          <cell r="D176">
            <v>201707169</v>
          </cell>
        </row>
        <row r="177">
          <cell r="D177">
            <v>201707180</v>
          </cell>
        </row>
        <row r="178">
          <cell r="D178">
            <v>201707181</v>
          </cell>
        </row>
        <row r="179">
          <cell r="D179">
            <v>201707166</v>
          </cell>
        </row>
        <row r="180">
          <cell r="D180">
            <v>201707137</v>
          </cell>
        </row>
        <row r="181">
          <cell r="D181">
            <v>201707136</v>
          </cell>
        </row>
        <row r="182">
          <cell r="D182">
            <v>201707138</v>
          </cell>
        </row>
        <row r="183">
          <cell r="D183">
            <v>201707139</v>
          </cell>
        </row>
        <row r="184">
          <cell r="D184">
            <v>201707126</v>
          </cell>
        </row>
        <row r="185">
          <cell r="D185">
            <v>201707007</v>
          </cell>
        </row>
        <row r="186">
          <cell r="D186">
            <v>201707043</v>
          </cell>
        </row>
        <row r="187">
          <cell r="D187">
            <v>201707100</v>
          </cell>
        </row>
        <row r="188">
          <cell r="D188">
            <v>201707120</v>
          </cell>
        </row>
        <row r="189">
          <cell r="D189">
            <v>201707105</v>
          </cell>
        </row>
        <row r="190">
          <cell r="D190">
            <v>201707106</v>
          </cell>
        </row>
        <row r="191">
          <cell r="D191">
            <v>201707104</v>
          </cell>
        </row>
        <row r="192">
          <cell r="D192">
            <v>201707107</v>
          </cell>
        </row>
        <row r="193">
          <cell r="D193">
            <v>201707103</v>
          </cell>
        </row>
        <row r="194">
          <cell r="D194">
            <v>201707102</v>
          </cell>
        </row>
        <row r="195">
          <cell r="D195">
            <v>201707101</v>
          </cell>
        </row>
        <row r="196">
          <cell r="D196">
            <v>201707108</v>
          </cell>
        </row>
        <row r="197">
          <cell r="D197">
            <v>201707040</v>
          </cell>
        </row>
        <row r="198">
          <cell r="D198">
            <v>201707097</v>
          </cell>
        </row>
        <row r="199">
          <cell r="D199">
            <v>201707042</v>
          </cell>
        </row>
        <row r="200">
          <cell r="D200">
            <v>201707038</v>
          </cell>
        </row>
        <row r="201">
          <cell r="D201">
            <v>201707039</v>
          </cell>
        </row>
        <row r="202">
          <cell r="D202">
            <v>201707041</v>
          </cell>
        </row>
        <row r="203">
          <cell r="D203">
            <v>201707044</v>
          </cell>
        </row>
        <row r="204">
          <cell r="D204">
            <v>201707019</v>
          </cell>
        </row>
        <row r="205">
          <cell r="D205">
            <v>201707017</v>
          </cell>
        </row>
        <row r="206">
          <cell r="D206">
            <v>201707018</v>
          </cell>
        </row>
        <row r="207">
          <cell r="D207">
            <v>201707015</v>
          </cell>
        </row>
        <row r="208">
          <cell r="D208">
            <v>201707014</v>
          </cell>
        </row>
        <row r="209">
          <cell r="D209">
            <v>201707016</v>
          </cell>
        </row>
        <row r="210">
          <cell r="D210">
            <v>201707033</v>
          </cell>
        </row>
        <row r="211">
          <cell r="D211">
            <v>201707032</v>
          </cell>
        </row>
        <row r="212">
          <cell r="D212">
            <v>201707008</v>
          </cell>
        </row>
        <row r="213">
          <cell r="D213">
            <v>201707011</v>
          </cell>
        </row>
        <row r="214">
          <cell r="D214">
            <v>201707012</v>
          </cell>
        </row>
        <row r="215">
          <cell r="D215">
            <v>201707002</v>
          </cell>
        </row>
        <row r="216">
          <cell r="D216">
            <v>201707003</v>
          </cell>
        </row>
        <row r="217">
          <cell r="D217">
            <v>201707001</v>
          </cell>
        </row>
        <row r="218">
          <cell r="D218">
            <v>201706120</v>
          </cell>
        </row>
        <row r="219">
          <cell r="D219">
            <v>201706121</v>
          </cell>
        </row>
        <row r="220">
          <cell r="D220">
            <v>201706122</v>
          </cell>
        </row>
        <row r="221">
          <cell r="D221">
            <v>201706123</v>
          </cell>
        </row>
        <row r="222">
          <cell r="D222">
            <v>201706117</v>
          </cell>
        </row>
        <row r="223">
          <cell r="D223">
            <v>201706107</v>
          </cell>
        </row>
        <row r="224">
          <cell r="D224">
            <v>201706116</v>
          </cell>
        </row>
        <row r="225">
          <cell r="D225">
            <v>201706089</v>
          </cell>
        </row>
        <row r="226">
          <cell r="D226">
            <v>201706084</v>
          </cell>
        </row>
        <row r="227">
          <cell r="D227">
            <v>201706083</v>
          </cell>
        </row>
        <row r="228">
          <cell r="D228">
            <v>201706080</v>
          </cell>
        </row>
        <row r="229">
          <cell r="D229">
            <v>201706087</v>
          </cell>
        </row>
        <row r="230">
          <cell r="D230">
            <v>201706070</v>
          </cell>
        </row>
        <row r="231">
          <cell r="D231">
            <v>201706068</v>
          </cell>
        </row>
        <row r="232">
          <cell r="D232">
            <v>201706038</v>
          </cell>
        </row>
        <row r="233">
          <cell r="D233">
            <v>201706039</v>
          </cell>
        </row>
        <row r="234">
          <cell r="D234">
            <v>201706042</v>
          </cell>
        </row>
        <row r="235">
          <cell r="D235">
            <v>201706040</v>
          </cell>
        </row>
        <row r="236">
          <cell r="D236">
            <v>201706041</v>
          </cell>
        </row>
        <row r="237">
          <cell r="D237">
            <v>201706037</v>
          </cell>
        </row>
        <row r="238">
          <cell r="D238">
            <v>201706032</v>
          </cell>
        </row>
        <row r="239">
          <cell r="D239">
            <v>201705127</v>
          </cell>
        </row>
        <row r="240">
          <cell r="D240">
            <v>201705139</v>
          </cell>
        </row>
        <row r="241">
          <cell r="D241">
            <v>201705138</v>
          </cell>
        </row>
        <row r="242">
          <cell r="D242">
            <v>201705140</v>
          </cell>
        </row>
        <row r="243">
          <cell r="D243">
            <v>201705136</v>
          </cell>
        </row>
        <row r="244">
          <cell r="D244">
            <v>201705135</v>
          </cell>
        </row>
        <row r="245">
          <cell r="D245">
            <v>201705134</v>
          </cell>
        </row>
        <row r="246">
          <cell r="D246">
            <v>201705132</v>
          </cell>
        </row>
        <row r="247">
          <cell r="D247">
            <v>201705090</v>
          </cell>
        </row>
        <row r="248">
          <cell r="D248">
            <v>201705089</v>
          </cell>
        </row>
        <row r="249">
          <cell r="D249">
            <v>201705137</v>
          </cell>
        </row>
        <row r="250">
          <cell r="D250">
            <v>201705133</v>
          </cell>
        </row>
        <row r="251">
          <cell r="D251">
            <v>201705128</v>
          </cell>
        </row>
        <row r="252">
          <cell r="D252">
            <v>201705129</v>
          </cell>
        </row>
        <row r="253">
          <cell r="D253">
            <v>201705115</v>
          </cell>
        </row>
        <row r="254">
          <cell r="D254">
            <v>201705086</v>
          </cell>
        </row>
        <row r="255">
          <cell r="D255">
            <v>201705085</v>
          </cell>
        </row>
        <row r="256">
          <cell r="D256">
            <v>201705091</v>
          </cell>
        </row>
        <row r="257">
          <cell r="D257">
            <v>201705081</v>
          </cell>
        </row>
        <row r="258">
          <cell r="D258">
            <v>201705087</v>
          </cell>
        </row>
        <row r="259">
          <cell r="D259">
            <v>201705069</v>
          </cell>
        </row>
        <row r="260">
          <cell r="D260">
            <v>201705071</v>
          </cell>
        </row>
        <row r="261">
          <cell r="D261">
            <v>201705070</v>
          </cell>
        </row>
        <row r="262">
          <cell r="D262">
            <v>201705010</v>
          </cell>
        </row>
        <row r="263">
          <cell r="D263">
            <v>201705001</v>
          </cell>
        </row>
        <row r="264">
          <cell r="D264">
            <v>201704078</v>
          </cell>
        </row>
        <row r="265">
          <cell r="D265">
            <v>201704073</v>
          </cell>
        </row>
        <row r="266">
          <cell r="D266">
            <v>201704074</v>
          </cell>
        </row>
        <row r="267">
          <cell r="D267">
            <v>201704075</v>
          </cell>
        </row>
        <row r="268">
          <cell r="D268">
            <v>201704076</v>
          </cell>
        </row>
        <row r="269">
          <cell r="D269">
            <v>201704077</v>
          </cell>
        </row>
        <row r="270">
          <cell r="D270">
            <v>201704063</v>
          </cell>
        </row>
        <row r="271">
          <cell r="D271">
            <v>201704064</v>
          </cell>
        </row>
        <row r="272">
          <cell r="D272">
            <v>201704047</v>
          </cell>
        </row>
        <row r="273">
          <cell r="D273">
            <v>201704065</v>
          </cell>
        </row>
        <row r="274">
          <cell r="D274">
            <v>201704051</v>
          </cell>
        </row>
        <row r="275">
          <cell r="D275">
            <v>201704052</v>
          </cell>
        </row>
        <row r="276">
          <cell r="D276">
            <v>201704050</v>
          </cell>
        </row>
        <row r="277">
          <cell r="D277">
            <v>201704049</v>
          </cell>
        </row>
        <row r="278">
          <cell r="D278">
            <v>201704048</v>
          </cell>
        </row>
        <row r="279">
          <cell r="D279">
            <v>201704046</v>
          </cell>
        </row>
        <row r="280">
          <cell r="D280">
            <v>201704043</v>
          </cell>
        </row>
        <row r="281">
          <cell r="D281">
            <v>201704013</v>
          </cell>
        </row>
        <row r="282">
          <cell r="D282">
            <v>201704044</v>
          </cell>
        </row>
        <row r="283">
          <cell r="D283">
            <v>201704042</v>
          </cell>
        </row>
        <row r="284">
          <cell r="D284">
            <v>201704031</v>
          </cell>
        </row>
        <row r="285">
          <cell r="D285">
            <v>201704030</v>
          </cell>
        </row>
        <row r="286">
          <cell r="D286">
            <v>201703141</v>
          </cell>
        </row>
        <row r="287">
          <cell r="D287">
            <v>201704012</v>
          </cell>
        </row>
        <row r="288">
          <cell r="D288">
            <v>201704010</v>
          </cell>
        </row>
        <row r="289">
          <cell r="D289">
            <v>201704011</v>
          </cell>
        </row>
        <row r="290">
          <cell r="D290">
            <v>201703166</v>
          </cell>
        </row>
        <row r="291">
          <cell r="D291">
            <v>201703126</v>
          </cell>
        </row>
        <row r="292">
          <cell r="D292">
            <v>201703140</v>
          </cell>
        </row>
        <row r="293">
          <cell r="D293">
            <v>201703139</v>
          </cell>
        </row>
        <row r="294">
          <cell r="D294">
            <v>201703105</v>
          </cell>
        </row>
        <row r="295">
          <cell r="D295">
            <v>201703138</v>
          </cell>
        </row>
        <row r="296">
          <cell r="D296">
            <v>201703124</v>
          </cell>
        </row>
        <row r="297">
          <cell r="D297">
            <v>201703122</v>
          </cell>
        </row>
        <row r="298">
          <cell r="D298">
            <v>201703125</v>
          </cell>
        </row>
        <row r="299">
          <cell r="D299">
            <v>201703123</v>
          </cell>
        </row>
        <row r="300">
          <cell r="D300">
            <v>201702015</v>
          </cell>
        </row>
        <row r="301">
          <cell r="D301">
            <v>201703093</v>
          </cell>
        </row>
        <row r="302">
          <cell r="D302">
            <v>201703083</v>
          </cell>
        </row>
        <row r="303">
          <cell r="D303">
            <v>201703085</v>
          </cell>
        </row>
        <row r="304">
          <cell r="D304">
            <v>201703084</v>
          </cell>
        </row>
        <row r="305">
          <cell r="D305">
            <v>201703006</v>
          </cell>
        </row>
        <row r="306">
          <cell r="D306">
            <v>201703054</v>
          </cell>
        </row>
        <row r="307">
          <cell r="D307">
            <v>201703007</v>
          </cell>
        </row>
        <row r="308">
          <cell r="D308">
            <v>201703011</v>
          </cell>
        </row>
        <row r="309">
          <cell r="D309">
            <v>201703012</v>
          </cell>
        </row>
        <row r="310">
          <cell r="D310">
            <v>201703009</v>
          </cell>
        </row>
        <row r="311">
          <cell r="D311">
            <v>201703010</v>
          </cell>
        </row>
        <row r="312">
          <cell r="D312">
            <v>201703008</v>
          </cell>
        </row>
        <row r="313">
          <cell r="D313">
            <v>201703001</v>
          </cell>
        </row>
        <row r="314">
          <cell r="D314">
            <v>201703002</v>
          </cell>
        </row>
        <row r="315">
          <cell r="D315">
            <v>201703003</v>
          </cell>
        </row>
        <row r="316">
          <cell r="D316">
            <v>201702067</v>
          </cell>
        </row>
        <row r="317">
          <cell r="D317">
            <v>201702089</v>
          </cell>
        </row>
        <row r="318">
          <cell r="D318">
            <v>201702065</v>
          </cell>
        </row>
        <row r="319">
          <cell r="D319">
            <v>201702066</v>
          </cell>
        </row>
        <row r="320">
          <cell r="D320">
            <v>201702073</v>
          </cell>
        </row>
        <row r="321">
          <cell r="D321">
            <v>201702068</v>
          </cell>
        </row>
        <row r="322">
          <cell r="D322">
            <v>201702055</v>
          </cell>
        </row>
        <row r="323">
          <cell r="D323">
            <v>201702018</v>
          </cell>
        </row>
        <row r="324">
          <cell r="D324">
            <v>201702047</v>
          </cell>
        </row>
        <row r="325">
          <cell r="D325">
            <v>201702046</v>
          </cell>
        </row>
        <row r="326">
          <cell r="D326">
            <v>201702017</v>
          </cell>
        </row>
        <row r="327">
          <cell r="D327">
            <v>201701050</v>
          </cell>
        </row>
        <row r="328">
          <cell r="D328">
            <v>201701058</v>
          </cell>
        </row>
        <row r="329">
          <cell r="D329">
            <v>201702016</v>
          </cell>
        </row>
        <row r="330">
          <cell r="D330">
            <v>201702014</v>
          </cell>
        </row>
        <row r="331">
          <cell r="D331">
            <v>201701059</v>
          </cell>
        </row>
        <row r="332">
          <cell r="D332">
            <v>201701049</v>
          </cell>
        </row>
        <row r="333">
          <cell r="D333">
            <v>201701047</v>
          </cell>
        </row>
        <row r="334">
          <cell r="D334">
            <v>201701048</v>
          </cell>
        </row>
        <row r="335">
          <cell r="D335">
            <v>201701043</v>
          </cell>
        </row>
        <row r="336">
          <cell r="D336">
            <v>201701032</v>
          </cell>
        </row>
        <row r="337">
          <cell r="D337">
            <v>201612002</v>
          </cell>
        </row>
        <row r="338">
          <cell r="D338">
            <v>201701028</v>
          </cell>
        </row>
        <row r="339">
          <cell r="D339">
            <v>201701026</v>
          </cell>
        </row>
        <row r="340">
          <cell r="D340">
            <v>201701027</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tabSelected="1" topLeftCell="D1" zoomScale="85" zoomScaleNormal="85" workbookViewId="0">
      <pane ySplit="1" topLeftCell="A2" activePane="bottomLeft" state="frozen"/>
      <selection pane="bottomLeft" activeCell="G148" sqref="G148"/>
    </sheetView>
  </sheetViews>
  <sheetFormatPr defaultColWidth="9.140625" defaultRowHeight="11.25" x14ac:dyDescent="0.2"/>
  <cols>
    <col min="1" max="1" width="11.42578125" style="29" customWidth="1"/>
    <col min="2" max="2" width="13.42578125" style="17" customWidth="1"/>
    <col min="3" max="3" width="10.7109375" style="29" bestFit="1" customWidth="1"/>
    <col min="4" max="4" width="13.5703125" style="17" customWidth="1"/>
    <col min="5" max="5" width="18.5703125" style="29" customWidth="1"/>
    <col min="6" max="6" width="33.140625" style="29" bestFit="1" customWidth="1"/>
    <col min="7" max="7" width="24.140625" style="29" customWidth="1"/>
    <col min="8" max="8" width="29.140625" style="29" customWidth="1"/>
    <col min="9" max="9" width="16.28515625" style="17" customWidth="1"/>
    <col min="10" max="10" width="14" style="17" customWidth="1"/>
    <col min="11" max="11" width="15.140625" style="29" bestFit="1" customWidth="1"/>
    <col min="12" max="12" width="24.7109375" style="29" bestFit="1" customWidth="1"/>
    <col min="13" max="13" width="15.5703125" style="29" bestFit="1" customWidth="1"/>
    <col min="14" max="14" width="12.7109375" style="29" bestFit="1" customWidth="1"/>
    <col min="15" max="15" width="16.28515625" style="29" customWidth="1"/>
    <col min="16" max="16" width="10" style="29" bestFit="1" customWidth="1"/>
    <col min="17" max="16384" width="9.140625" style="29"/>
  </cols>
  <sheetData>
    <row r="1" spans="1:16" s="17" customFormat="1" ht="20.45"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7" t="s">
        <v>14</v>
      </c>
      <c r="P1" s="8" t="s">
        <v>441</v>
      </c>
    </row>
    <row r="2" spans="1:16" ht="56.25" x14ac:dyDescent="0.2">
      <c r="A2" s="18" t="s">
        <v>15</v>
      </c>
      <c r="B2" s="19">
        <v>201712110</v>
      </c>
      <c r="C2" s="20">
        <v>43091</v>
      </c>
      <c r="D2" s="21" t="s">
        <v>338</v>
      </c>
      <c r="E2" s="18" t="s">
        <v>17</v>
      </c>
      <c r="F2" s="18" t="s">
        <v>117</v>
      </c>
      <c r="G2" s="22" t="s">
        <v>118</v>
      </c>
      <c r="H2" s="23" t="s">
        <v>352</v>
      </c>
      <c r="I2" s="24" t="s">
        <v>37</v>
      </c>
      <c r="J2" s="25"/>
      <c r="K2" s="18" t="s">
        <v>22</v>
      </c>
      <c r="L2" s="26" t="s">
        <v>23</v>
      </c>
      <c r="M2" s="27" t="s">
        <v>24</v>
      </c>
      <c r="N2" s="5">
        <v>2200</v>
      </c>
      <c r="O2" s="28"/>
      <c r="P2" s="29">
        <f>VLOOKUP(B2,'[1]finale OdV Caterina'!$D:$D,1,FALSE)</f>
        <v>201712110</v>
      </c>
    </row>
    <row r="3" spans="1:16" ht="30.6" x14ac:dyDescent="0.2">
      <c r="A3" s="32" t="s">
        <v>475</v>
      </c>
      <c r="B3" s="30">
        <v>201712060</v>
      </c>
      <c r="C3" s="31">
        <v>43088</v>
      </c>
      <c r="D3" s="32" t="s">
        <v>476</v>
      </c>
      <c r="E3" s="32" t="s">
        <v>38</v>
      </c>
      <c r="F3" s="32" t="s">
        <v>445</v>
      </c>
      <c r="G3" s="33" t="s">
        <v>446</v>
      </c>
      <c r="H3" s="34" t="s">
        <v>447</v>
      </c>
      <c r="I3" s="35"/>
      <c r="J3" s="35"/>
      <c r="K3" s="32" t="s">
        <v>39</v>
      </c>
      <c r="L3" s="34" t="s">
        <v>495</v>
      </c>
      <c r="M3" s="36" t="s">
        <v>237</v>
      </c>
      <c r="N3" s="5">
        <v>820</v>
      </c>
      <c r="P3" s="29">
        <f>VLOOKUP(B3,'[1]finale OdV Caterina'!$D:$D,1,FALSE)</f>
        <v>201712060</v>
      </c>
    </row>
    <row r="4" spans="1:16" s="28" customFormat="1" ht="45" x14ac:dyDescent="0.2">
      <c r="A4" s="18" t="s">
        <v>73</v>
      </c>
      <c r="B4" s="19">
        <v>201712034</v>
      </c>
      <c r="C4" s="20">
        <v>43081</v>
      </c>
      <c r="D4" s="21" t="s">
        <v>433</v>
      </c>
      <c r="E4" s="18" t="s">
        <v>38</v>
      </c>
      <c r="F4" s="18" t="s">
        <v>372</v>
      </c>
      <c r="G4" s="22" t="s">
        <v>404</v>
      </c>
      <c r="H4" s="23" t="s">
        <v>382</v>
      </c>
      <c r="I4" s="42" t="s">
        <v>111</v>
      </c>
      <c r="J4" s="24"/>
      <c r="K4" s="18" t="s">
        <v>39</v>
      </c>
      <c r="L4" s="18" t="s">
        <v>381</v>
      </c>
      <c r="M4" s="43" t="s">
        <v>401</v>
      </c>
      <c r="N4" s="5">
        <v>28000</v>
      </c>
      <c r="P4" s="29">
        <f>VLOOKUP(B4,'[1]finale OdV Caterina'!$D:$D,1,FALSE)</f>
        <v>201712034</v>
      </c>
    </row>
    <row r="5" spans="1:16" ht="20.45" x14ac:dyDescent="0.2">
      <c r="A5" s="32" t="s">
        <v>73</v>
      </c>
      <c r="B5" s="30">
        <v>201712033</v>
      </c>
      <c r="C5" s="31">
        <v>43081</v>
      </c>
      <c r="D5" s="32" t="s">
        <v>477</v>
      </c>
      <c r="E5" s="32" t="s">
        <v>38</v>
      </c>
      <c r="F5" s="32" t="s">
        <v>448</v>
      </c>
      <c r="G5" s="33" t="s">
        <v>449</v>
      </c>
      <c r="H5" s="34" t="s">
        <v>450</v>
      </c>
      <c r="I5" s="41"/>
      <c r="J5" s="41"/>
      <c r="K5" s="32" t="s">
        <v>39</v>
      </c>
      <c r="L5" s="34" t="s">
        <v>496</v>
      </c>
      <c r="M5" s="36" t="s">
        <v>497</v>
      </c>
      <c r="N5" s="5">
        <v>63</v>
      </c>
      <c r="P5" s="29">
        <f>VLOOKUP(B5,'[1]finale OdV Caterina'!$D:$D,1,FALSE)</f>
        <v>201712033</v>
      </c>
    </row>
    <row r="6" spans="1:16" ht="40.9" x14ac:dyDescent="0.2">
      <c r="A6" s="18" t="s">
        <v>61</v>
      </c>
      <c r="B6" s="19">
        <v>201712018</v>
      </c>
      <c r="C6" s="20">
        <v>43074</v>
      </c>
      <c r="D6" s="21" t="s">
        <v>339</v>
      </c>
      <c r="E6" s="18" t="s">
        <v>63</v>
      </c>
      <c r="F6" s="18" t="s">
        <v>327</v>
      </c>
      <c r="G6" s="22" t="s">
        <v>328</v>
      </c>
      <c r="H6" s="44" t="s">
        <v>353</v>
      </c>
      <c r="I6" s="45">
        <v>42948</v>
      </c>
      <c r="J6" s="45">
        <v>43009</v>
      </c>
      <c r="K6" s="18" t="s">
        <v>67</v>
      </c>
      <c r="L6" s="18" t="s">
        <v>23</v>
      </c>
      <c r="M6" s="39" t="s">
        <v>24</v>
      </c>
      <c r="N6" s="5">
        <v>2720</v>
      </c>
      <c r="O6" s="28"/>
      <c r="P6" s="29">
        <f>VLOOKUP(B6,'[1]finale OdV Caterina'!$D:$D,1,FALSE)</f>
        <v>201712018</v>
      </c>
    </row>
    <row r="7" spans="1:16" ht="33.75" x14ac:dyDescent="0.2">
      <c r="A7" s="18" t="s">
        <v>371</v>
      </c>
      <c r="B7" s="19">
        <v>201711140</v>
      </c>
      <c r="C7" s="20">
        <v>43073</v>
      </c>
      <c r="D7" s="21" t="s">
        <v>433</v>
      </c>
      <c r="E7" s="18" t="s">
        <v>38</v>
      </c>
      <c r="F7" s="18" t="s">
        <v>373</v>
      </c>
      <c r="G7" s="32" t="s">
        <v>403</v>
      </c>
      <c r="H7" s="23" t="s">
        <v>385</v>
      </c>
      <c r="I7" s="24" t="s">
        <v>111</v>
      </c>
      <c r="J7" s="42"/>
      <c r="K7" s="18" t="s">
        <v>39</v>
      </c>
      <c r="L7" s="18" t="s">
        <v>381</v>
      </c>
      <c r="M7" s="43" t="s">
        <v>402</v>
      </c>
      <c r="N7" s="5">
        <v>10000</v>
      </c>
      <c r="O7" s="28"/>
      <c r="P7" s="29">
        <f>VLOOKUP(B7,'[1]finale OdV Caterina'!$D:$D,1,FALSE)</f>
        <v>201711140</v>
      </c>
    </row>
    <row r="8" spans="1:16" ht="33.75" x14ac:dyDescent="0.2">
      <c r="A8" s="18" t="s">
        <v>371</v>
      </c>
      <c r="B8" s="19">
        <v>201711139</v>
      </c>
      <c r="C8" s="20">
        <v>43073</v>
      </c>
      <c r="D8" s="21" t="s">
        <v>433</v>
      </c>
      <c r="E8" s="18" t="s">
        <v>38</v>
      </c>
      <c r="F8" s="18" t="s">
        <v>373</v>
      </c>
      <c r="G8" s="32" t="s">
        <v>403</v>
      </c>
      <c r="H8" s="23" t="s">
        <v>384</v>
      </c>
      <c r="I8" s="24" t="s">
        <v>111</v>
      </c>
      <c r="J8" s="42"/>
      <c r="K8" s="18" t="s">
        <v>39</v>
      </c>
      <c r="L8" s="18" t="s">
        <v>381</v>
      </c>
      <c r="M8" s="43" t="s">
        <v>402</v>
      </c>
      <c r="N8" s="5">
        <v>1000</v>
      </c>
      <c r="O8" s="28"/>
      <c r="P8" s="29">
        <f>VLOOKUP(B8,'[1]finale OdV Caterina'!$D:$D,1,FALSE)</f>
        <v>201711139</v>
      </c>
    </row>
    <row r="9" spans="1:16" ht="33.75" x14ac:dyDescent="0.2">
      <c r="A9" s="18" t="s">
        <v>371</v>
      </c>
      <c r="B9" s="38">
        <v>201711138</v>
      </c>
      <c r="C9" s="20">
        <v>43073</v>
      </c>
      <c r="D9" s="21" t="s">
        <v>433</v>
      </c>
      <c r="E9" s="18" t="s">
        <v>38</v>
      </c>
      <c r="F9" s="18" t="s">
        <v>373</v>
      </c>
      <c r="G9" s="32" t="s">
        <v>403</v>
      </c>
      <c r="H9" s="23" t="s">
        <v>383</v>
      </c>
      <c r="I9" s="24" t="s">
        <v>111</v>
      </c>
      <c r="J9" s="42"/>
      <c r="K9" s="18" t="s">
        <v>39</v>
      </c>
      <c r="L9" s="18" t="s">
        <v>381</v>
      </c>
      <c r="M9" s="43" t="s">
        <v>402</v>
      </c>
      <c r="N9" s="5">
        <v>5000</v>
      </c>
      <c r="O9" s="28"/>
      <c r="P9" s="29">
        <f>VLOOKUP(B9,'[1]finale OdV Caterina'!$D:$D,1,FALSE)</f>
        <v>201711138</v>
      </c>
    </row>
    <row r="10" spans="1:16" ht="45" x14ac:dyDescent="0.2">
      <c r="A10" s="18" t="s">
        <v>73</v>
      </c>
      <c r="B10" s="19">
        <v>201711136</v>
      </c>
      <c r="C10" s="20">
        <v>43073</v>
      </c>
      <c r="D10" s="21" t="s">
        <v>433</v>
      </c>
      <c r="E10" s="18" t="s">
        <v>38</v>
      </c>
      <c r="F10" s="18" t="s">
        <v>75</v>
      </c>
      <c r="G10" s="22" t="s">
        <v>76</v>
      </c>
      <c r="H10" s="23" t="s">
        <v>386</v>
      </c>
      <c r="I10" s="42" t="s">
        <v>111</v>
      </c>
      <c r="J10" s="42"/>
      <c r="K10" s="18" t="s">
        <v>39</v>
      </c>
      <c r="L10" s="18" t="s">
        <v>381</v>
      </c>
      <c r="M10" s="43" t="s">
        <v>402</v>
      </c>
      <c r="N10" s="5">
        <v>136080.14000000001</v>
      </c>
      <c r="O10" s="28"/>
      <c r="P10" s="29">
        <f>VLOOKUP(B10,'[1]finale OdV Caterina'!$D:$D,1,FALSE)</f>
        <v>201711136</v>
      </c>
    </row>
    <row r="11" spans="1:16" ht="33.75" x14ac:dyDescent="0.2">
      <c r="A11" s="18" t="s">
        <v>371</v>
      </c>
      <c r="B11" s="19">
        <v>201711135</v>
      </c>
      <c r="C11" s="20">
        <v>43073</v>
      </c>
      <c r="D11" s="21" t="s">
        <v>433</v>
      </c>
      <c r="E11" s="18" t="s">
        <v>38</v>
      </c>
      <c r="F11" s="18" t="s">
        <v>374</v>
      </c>
      <c r="G11" s="46" t="s">
        <v>405</v>
      </c>
      <c r="H11" s="23" t="s">
        <v>387</v>
      </c>
      <c r="I11" s="24" t="s">
        <v>111</v>
      </c>
      <c r="J11" s="42"/>
      <c r="K11" s="18" t="s">
        <v>39</v>
      </c>
      <c r="L11" s="18" t="s">
        <v>381</v>
      </c>
      <c r="M11" s="43" t="s">
        <v>402</v>
      </c>
      <c r="N11" s="5">
        <v>2700</v>
      </c>
      <c r="O11" s="28"/>
      <c r="P11" s="29">
        <f>VLOOKUP(B11,'[1]finale OdV Caterina'!$D:$D,1,FALSE)</f>
        <v>201711135</v>
      </c>
    </row>
    <row r="12" spans="1:16" ht="33.75" x14ac:dyDescent="0.2">
      <c r="A12" s="18" t="s">
        <v>371</v>
      </c>
      <c r="B12" s="19">
        <v>201711134</v>
      </c>
      <c r="C12" s="20">
        <v>43073</v>
      </c>
      <c r="D12" s="21" t="s">
        <v>433</v>
      </c>
      <c r="E12" s="18" t="s">
        <v>38</v>
      </c>
      <c r="F12" s="18" t="s">
        <v>373</v>
      </c>
      <c r="G12" s="32" t="s">
        <v>403</v>
      </c>
      <c r="H12" s="23" t="s">
        <v>388</v>
      </c>
      <c r="I12" s="24" t="s">
        <v>111</v>
      </c>
      <c r="J12" s="42"/>
      <c r="K12" s="18" t="s">
        <v>39</v>
      </c>
      <c r="L12" s="18" t="s">
        <v>381</v>
      </c>
      <c r="M12" s="43" t="s">
        <v>402</v>
      </c>
      <c r="N12" s="5">
        <v>5000</v>
      </c>
      <c r="O12" s="28"/>
      <c r="P12" s="29">
        <f>VLOOKUP(B12,'[1]finale OdV Caterina'!$D:$D,1,FALSE)</f>
        <v>201711134</v>
      </c>
    </row>
    <row r="13" spans="1:16" ht="33.75" x14ac:dyDescent="0.2">
      <c r="A13" s="18" t="s">
        <v>371</v>
      </c>
      <c r="B13" s="19">
        <v>201711133</v>
      </c>
      <c r="C13" s="20">
        <v>43073</v>
      </c>
      <c r="D13" s="21" t="s">
        <v>433</v>
      </c>
      <c r="E13" s="18" t="s">
        <v>38</v>
      </c>
      <c r="F13" s="18" t="s">
        <v>374</v>
      </c>
      <c r="G13" s="46" t="s">
        <v>405</v>
      </c>
      <c r="H13" s="23" t="s">
        <v>389</v>
      </c>
      <c r="I13" s="24" t="s">
        <v>111</v>
      </c>
      <c r="J13" s="42"/>
      <c r="K13" s="18" t="s">
        <v>39</v>
      </c>
      <c r="L13" s="18" t="s">
        <v>381</v>
      </c>
      <c r="M13" s="43" t="s">
        <v>402</v>
      </c>
      <c r="N13" s="5">
        <v>500</v>
      </c>
      <c r="O13" s="28"/>
      <c r="P13" s="29">
        <f>VLOOKUP(B13,'[1]finale OdV Caterina'!$D:$D,1,FALSE)</f>
        <v>201711133</v>
      </c>
    </row>
    <row r="14" spans="1:16" ht="33.75" x14ac:dyDescent="0.2">
      <c r="A14" s="18" t="s">
        <v>371</v>
      </c>
      <c r="B14" s="19">
        <v>201711132</v>
      </c>
      <c r="C14" s="20">
        <v>43073</v>
      </c>
      <c r="D14" s="21" t="s">
        <v>433</v>
      </c>
      <c r="E14" s="18" t="s">
        <v>38</v>
      </c>
      <c r="F14" s="18" t="s">
        <v>373</v>
      </c>
      <c r="G14" s="32" t="s">
        <v>403</v>
      </c>
      <c r="H14" s="23" t="s">
        <v>390</v>
      </c>
      <c r="I14" s="24" t="s">
        <v>111</v>
      </c>
      <c r="J14" s="42"/>
      <c r="K14" s="18" t="s">
        <v>39</v>
      </c>
      <c r="L14" s="18" t="s">
        <v>381</v>
      </c>
      <c r="M14" s="43" t="s">
        <v>402</v>
      </c>
      <c r="N14" s="5">
        <v>3000</v>
      </c>
      <c r="O14" s="28"/>
      <c r="P14" s="29">
        <f>VLOOKUP(B14,'[1]finale OdV Caterina'!$D:$D,1,FALSE)</f>
        <v>201711132</v>
      </c>
    </row>
    <row r="15" spans="1:16" ht="20.45" x14ac:dyDescent="0.2">
      <c r="A15" s="32" t="s">
        <v>73</v>
      </c>
      <c r="B15" s="30">
        <v>201711142</v>
      </c>
      <c r="C15" s="31">
        <v>43073</v>
      </c>
      <c r="D15" s="32" t="s">
        <v>479</v>
      </c>
      <c r="E15" s="32" t="s">
        <v>38</v>
      </c>
      <c r="F15" s="32" t="s">
        <v>448</v>
      </c>
      <c r="G15" s="33" t="s">
        <v>449</v>
      </c>
      <c r="H15" s="34" t="s">
        <v>451</v>
      </c>
      <c r="I15" s="41"/>
      <c r="J15" s="41"/>
      <c r="K15" s="32" t="s">
        <v>39</v>
      </c>
      <c r="L15" s="34" t="s">
        <v>496</v>
      </c>
      <c r="M15" s="36" t="s">
        <v>497</v>
      </c>
      <c r="N15" s="5">
        <v>63</v>
      </c>
      <c r="P15" s="29">
        <f>VLOOKUP(B15,'[1]finale OdV Caterina'!$D:$D,1,FALSE)</f>
        <v>201711142</v>
      </c>
    </row>
    <row r="16" spans="1:16" ht="20.45" x14ac:dyDescent="0.2">
      <c r="A16" s="32" t="s">
        <v>73</v>
      </c>
      <c r="B16" s="30">
        <v>201711141</v>
      </c>
      <c r="C16" s="31">
        <v>43073</v>
      </c>
      <c r="D16" s="32" t="s">
        <v>480</v>
      </c>
      <c r="E16" s="32" t="s">
        <v>38</v>
      </c>
      <c r="F16" s="32" t="s">
        <v>448</v>
      </c>
      <c r="G16" s="33" t="s">
        <v>449</v>
      </c>
      <c r="H16" s="34" t="s">
        <v>452</v>
      </c>
      <c r="I16" s="41"/>
      <c r="J16" s="41"/>
      <c r="K16" s="32" t="s">
        <v>39</v>
      </c>
      <c r="L16" s="34" t="s">
        <v>496</v>
      </c>
      <c r="M16" s="36" t="s">
        <v>497</v>
      </c>
      <c r="N16" s="5">
        <v>63</v>
      </c>
      <c r="P16" s="29">
        <f>VLOOKUP(B16,'[1]finale OdV Caterina'!$D:$D,1,FALSE)</f>
        <v>201711141</v>
      </c>
    </row>
    <row r="17" spans="1:16" ht="33.75" x14ac:dyDescent="0.2">
      <c r="A17" s="18" t="s">
        <v>73</v>
      </c>
      <c r="B17" s="38">
        <v>201711137</v>
      </c>
      <c r="C17" s="20">
        <v>43067</v>
      </c>
      <c r="D17" s="21" t="s">
        <v>433</v>
      </c>
      <c r="E17" s="18" t="s">
        <v>38</v>
      </c>
      <c r="F17" s="18" t="s">
        <v>75</v>
      </c>
      <c r="G17" s="22" t="s">
        <v>76</v>
      </c>
      <c r="H17" s="47" t="s">
        <v>391</v>
      </c>
      <c r="I17" s="48" t="s">
        <v>111</v>
      </c>
      <c r="J17" s="24"/>
      <c r="K17" s="18" t="s">
        <v>39</v>
      </c>
      <c r="L17" s="49" t="s">
        <v>381</v>
      </c>
      <c r="M17" s="43" t="s">
        <v>402</v>
      </c>
      <c r="N17" s="5">
        <v>110762.68</v>
      </c>
      <c r="O17" s="28"/>
      <c r="P17" s="29">
        <f>VLOOKUP(B17,'[1]finale OdV Caterina'!$D:$D,1,FALSE)</f>
        <v>201711137</v>
      </c>
    </row>
    <row r="18" spans="1:16" ht="33.75" x14ac:dyDescent="0.2">
      <c r="A18" s="18" t="s">
        <v>337</v>
      </c>
      <c r="B18" s="38">
        <v>201711080</v>
      </c>
      <c r="C18" s="20">
        <v>43062</v>
      </c>
      <c r="D18" s="21" t="s">
        <v>340</v>
      </c>
      <c r="E18" s="18" t="s">
        <v>38</v>
      </c>
      <c r="F18" s="18" t="s">
        <v>322</v>
      </c>
      <c r="G18" s="22" t="s">
        <v>323</v>
      </c>
      <c r="H18" s="23" t="s">
        <v>443</v>
      </c>
      <c r="I18" s="21"/>
      <c r="J18" s="42" t="s">
        <v>442</v>
      </c>
      <c r="K18" s="18" t="s">
        <v>39</v>
      </c>
      <c r="L18" s="49" t="s">
        <v>325</v>
      </c>
      <c r="M18" s="51" t="s">
        <v>369</v>
      </c>
      <c r="N18" s="6">
        <v>150</v>
      </c>
      <c r="O18" s="28"/>
      <c r="P18" s="29">
        <f>VLOOKUP(B18,'[1]finale OdV Caterina'!$D:$D,1,FALSE)</f>
        <v>201711080</v>
      </c>
    </row>
    <row r="19" spans="1:16" ht="101.25" x14ac:dyDescent="0.2">
      <c r="A19" s="18" t="s">
        <v>126</v>
      </c>
      <c r="B19" s="19">
        <v>201711070</v>
      </c>
      <c r="C19" s="20">
        <v>43061</v>
      </c>
      <c r="D19" s="21" t="s">
        <v>341</v>
      </c>
      <c r="E19" s="18" t="s">
        <v>27</v>
      </c>
      <c r="F19" s="18" t="s">
        <v>348</v>
      </c>
      <c r="G19" s="22" t="s">
        <v>368</v>
      </c>
      <c r="H19" s="23" t="s">
        <v>354</v>
      </c>
      <c r="I19" s="42" t="s">
        <v>37</v>
      </c>
      <c r="J19" s="21"/>
      <c r="K19" s="18" t="s">
        <v>31</v>
      </c>
      <c r="L19" s="49" t="s">
        <v>23</v>
      </c>
      <c r="M19" s="43" t="s">
        <v>24</v>
      </c>
      <c r="N19" s="5">
        <v>3200</v>
      </c>
      <c r="P19" s="29">
        <f>VLOOKUP(B19,'[1]finale OdV Caterina'!$D:$D,1,FALSE)</f>
        <v>201711070</v>
      </c>
    </row>
    <row r="20" spans="1:16" ht="30.6" x14ac:dyDescent="0.2">
      <c r="A20" s="18" t="s">
        <v>279</v>
      </c>
      <c r="B20" s="19">
        <v>201711053</v>
      </c>
      <c r="C20" s="20">
        <v>43061</v>
      </c>
      <c r="D20" s="21" t="s">
        <v>343</v>
      </c>
      <c r="E20" s="18" t="s">
        <v>347</v>
      </c>
      <c r="F20" s="18" t="s">
        <v>186</v>
      </c>
      <c r="G20" s="22" t="s">
        <v>187</v>
      </c>
      <c r="H20" s="23" t="s">
        <v>356</v>
      </c>
      <c r="I20" s="45">
        <v>43040</v>
      </c>
      <c r="J20" s="45">
        <v>43159</v>
      </c>
      <c r="K20" s="18" t="s">
        <v>361</v>
      </c>
      <c r="L20" s="49" t="s">
        <v>23</v>
      </c>
      <c r="M20" s="43" t="s">
        <v>367</v>
      </c>
      <c r="N20" s="5">
        <v>10500</v>
      </c>
      <c r="P20" s="29">
        <f>VLOOKUP(B20,'[1]finale OdV Caterina'!$D:$D,1,FALSE)</f>
        <v>201711053</v>
      </c>
    </row>
    <row r="21" spans="1:16" ht="30.6" x14ac:dyDescent="0.2">
      <c r="A21" s="18" t="s">
        <v>279</v>
      </c>
      <c r="B21" s="19">
        <v>201711052</v>
      </c>
      <c r="C21" s="20">
        <v>43061</v>
      </c>
      <c r="D21" s="21" t="s">
        <v>342</v>
      </c>
      <c r="E21" s="18" t="s">
        <v>347</v>
      </c>
      <c r="F21" s="18" t="s">
        <v>191</v>
      </c>
      <c r="G21" s="22" t="s">
        <v>192</v>
      </c>
      <c r="H21" s="23" t="s">
        <v>355</v>
      </c>
      <c r="I21" s="52">
        <v>43040</v>
      </c>
      <c r="J21" s="45">
        <v>43159</v>
      </c>
      <c r="K21" s="18" t="s">
        <v>361</v>
      </c>
      <c r="L21" s="49" t="s">
        <v>23</v>
      </c>
      <c r="M21" s="43" t="s">
        <v>367</v>
      </c>
      <c r="N21" s="5">
        <v>10500</v>
      </c>
      <c r="P21" s="29">
        <f>VLOOKUP(B21,'[1]finale OdV Caterina'!$D:$D,1,FALSE)</f>
        <v>201711052</v>
      </c>
    </row>
    <row r="22" spans="1:16" ht="56.25" x14ac:dyDescent="0.2">
      <c r="A22" s="18" t="s">
        <v>15</v>
      </c>
      <c r="B22" s="19">
        <v>201711060</v>
      </c>
      <c r="C22" s="20">
        <v>43056</v>
      </c>
      <c r="D22" s="21" t="s">
        <v>344</v>
      </c>
      <c r="E22" s="18" t="s">
        <v>17</v>
      </c>
      <c r="F22" s="18" t="s">
        <v>349</v>
      </c>
      <c r="G22" s="22" t="s">
        <v>366</v>
      </c>
      <c r="H22" s="23" t="s">
        <v>357</v>
      </c>
      <c r="I22" s="24" t="s">
        <v>362</v>
      </c>
      <c r="J22" s="53"/>
      <c r="K22" s="18" t="s">
        <v>22</v>
      </c>
      <c r="L22" s="49" t="s">
        <v>23</v>
      </c>
      <c r="M22" s="43" t="s">
        <v>24</v>
      </c>
      <c r="N22" s="5">
        <v>1600</v>
      </c>
      <c r="P22" s="29">
        <f>VLOOKUP(B22,'[1]finale OdV Caterina'!$D:$D,1,FALSE)</f>
        <v>201711060</v>
      </c>
    </row>
    <row r="23" spans="1:16" ht="45" x14ac:dyDescent="0.2">
      <c r="A23" s="18" t="s">
        <v>15</v>
      </c>
      <c r="B23" s="19">
        <v>201711057</v>
      </c>
      <c r="C23" s="20">
        <v>43056</v>
      </c>
      <c r="D23" s="21" t="s">
        <v>364</v>
      </c>
      <c r="E23" s="18" t="s">
        <v>17</v>
      </c>
      <c r="F23" s="18" t="s">
        <v>350</v>
      </c>
      <c r="G23" s="22" t="s">
        <v>365</v>
      </c>
      <c r="H23" s="23" t="s">
        <v>358</v>
      </c>
      <c r="I23" s="21"/>
      <c r="J23" s="42" t="s">
        <v>370</v>
      </c>
      <c r="K23" s="18" t="s">
        <v>22</v>
      </c>
      <c r="L23" s="49" t="s">
        <v>23</v>
      </c>
      <c r="M23" s="43" t="s">
        <v>24</v>
      </c>
      <c r="N23" s="5">
        <v>1360</v>
      </c>
      <c r="P23" s="29">
        <f>VLOOKUP(B23,'[1]finale OdV Caterina'!$D:$D,1,FALSE)</f>
        <v>201711057</v>
      </c>
    </row>
    <row r="24" spans="1:16" ht="90" x14ac:dyDescent="0.2">
      <c r="A24" s="18" t="s">
        <v>25</v>
      </c>
      <c r="B24" s="19">
        <v>201711055</v>
      </c>
      <c r="C24" s="20">
        <v>43055</v>
      </c>
      <c r="D24" s="21" t="s">
        <v>345</v>
      </c>
      <c r="E24" s="18" t="s">
        <v>27</v>
      </c>
      <c r="F24" s="18" t="s">
        <v>351</v>
      </c>
      <c r="G24" s="22" t="s">
        <v>363</v>
      </c>
      <c r="H24" s="23" t="s">
        <v>359</v>
      </c>
      <c r="I24" s="42" t="s">
        <v>362</v>
      </c>
      <c r="J24" s="21"/>
      <c r="K24" s="18" t="s">
        <v>31</v>
      </c>
      <c r="L24" s="49" t="s">
        <v>23</v>
      </c>
      <c r="M24" s="43" t="s">
        <v>24</v>
      </c>
      <c r="N24" s="5">
        <v>200</v>
      </c>
      <c r="P24" s="29">
        <f>VLOOKUP(B24,'[1]finale OdV Caterina'!$D:$D,1,FALSE)</f>
        <v>201711055</v>
      </c>
    </row>
    <row r="25" spans="1:16" ht="45" x14ac:dyDescent="0.2">
      <c r="A25" s="18" t="s">
        <v>89</v>
      </c>
      <c r="B25" s="19">
        <v>201711054</v>
      </c>
      <c r="C25" s="20">
        <v>43055</v>
      </c>
      <c r="D25" s="21" t="s">
        <v>346</v>
      </c>
      <c r="E25" s="18" t="s">
        <v>27</v>
      </c>
      <c r="F25" s="18" t="s">
        <v>351</v>
      </c>
      <c r="G25" s="46" t="s">
        <v>363</v>
      </c>
      <c r="H25" s="23" t="s">
        <v>360</v>
      </c>
      <c r="I25" s="24" t="s">
        <v>37</v>
      </c>
      <c r="J25" s="54"/>
      <c r="K25" s="18" t="s">
        <v>31</v>
      </c>
      <c r="L25" s="49" t="s">
        <v>23</v>
      </c>
      <c r="M25" s="43" t="s">
        <v>24</v>
      </c>
      <c r="N25" s="5">
        <v>100</v>
      </c>
      <c r="P25" s="29">
        <f>VLOOKUP(B25,'[1]finale OdV Caterina'!$D:$D,1,FALSE)</f>
        <v>201711054</v>
      </c>
    </row>
    <row r="26" spans="1:16" ht="33.75" x14ac:dyDescent="0.2">
      <c r="A26" s="18" t="s">
        <v>73</v>
      </c>
      <c r="B26" s="19">
        <v>201711048</v>
      </c>
      <c r="C26" s="20">
        <v>43054</v>
      </c>
      <c r="D26" s="21" t="s">
        <v>433</v>
      </c>
      <c r="E26" s="18" t="s">
        <v>38</v>
      </c>
      <c r="F26" s="18" t="s">
        <v>75</v>
      </c>
      <c r="G26" s="46" t="s">
        <v>76</v>
      </c>
      <c r="H26" s="23" t="s">
        <v>392</v>
      </c>
      <c r="I26" s="42" t="s">
        <v>111</v>
      </c>
      <c r="J26" s="42"/>
      <c r="K26" s="18" t="s">
        <v>39</v>
      </c>
      <c r="L26" s="49" t="s">
        <v>381</v>
      </c>
      <c r="M26" s="43" t="s">
        <v>402</v>
      </c>
      <c r="N26" s="5">
        <v>242096.36</v>
      </c>
      <c r="P26" s="29">
        <f>VLOOKUP(B26,'[1]finale OdV Caterina'!$D:$D,1,FALSE)</f>
        <v>201711048</v>
      </c>
    </row>
    <row r="27" spans="1:16" ht="56.25" x14ac:dyDescent="0.2">
      <c r="A27" s="18" t="s">
        <v>371</v>
      </c>
      <c r="B27" s="19">
        <v>201711002</v>
      </c>
      <c r="C27" s="20">
        <v>43048</v>
      </c>
      <c r="D27" s="21" t="s">
        <v>433</v>
      </c>
      <c r="E27" s="18" t="s">
        <v>38</v>
      </c>
      <c r="F27" s="18" t="s">
        <v>375</v>
      </c>
      <c r="G27" s="46" t="s">
        <v>434</v>
      </c>
      <c r="H27" s="23" t="s">
        <v>393</v>
      </c>
      <c r="I27" s="42" t="s">
        <v>111</v>
      </c>
      <c r="J27" s="21"/>
      <c r="K27" s="18" t="s">
        <v>380</v>
      </c>
      <c r="L27" s="49" t="s">
        <v>381</v>
      </c>
      <c r="M27" s="43" t="s">
        <v>402</v>
      </c>
      <c r="N27" s="5">
        <v>5000</v>
      </c>
      <c r="P27" s="29">
        <f>VLOOKUP(B27,'[1]finale OdV Caterina'!$D:$D,1,FALSE)</f>
        <v>201711002</v>
      </c>
    </row>
    <row r="28" spans="1:16" ht="33.75" x14ac:dyDescent="0.2">
      <c r="A28" s="18" t="s">
        <v>371</v>
      </c>
      <c r="B28" s="19">
        <v>201711006</v>
      </c>
      <c r="C28" s="20">
        <v>43047</v>
      </c>
      <c r="D28" s="21" t="s">
        <v>433</v>
      </c>
      <c r="E28" s="18" t="s">
        <v>38</v>
      </c>
      <c r="F28" s="18" t="s">
        <v>377</v>
      </c>
      <c r="G28" s="46" t="s">
        <v>435</v>
      </c>
      <c r="H28" s="23" t="s">
        <v>395</v>
      </c>
      <c r="I28" s="42" t="s">
        <v>111</v>
      </c>
      <c r="J28" s="21"/>
      <c r="K28" s="18" t="s">
        <v>39</v>
      </c>
      <c r="L28" s="49" t="s">
        <v>381</v>
      </c>
      <c r="M28" s="43" t="s">
        <v>402</v>
      </c>
      <c r="N28" s="5">
        <v>3000</v>
      </c>
      <c r="P28" s="29">
        <f>VLOOKUP(B28,'[1]finale OdV Caterina'!$D:$D,1,FALSE)</f>
        <v>201711006</v>
      </c>
    </row>
    <row r="29" spans="1:16" ht="45" x14ac:dyDescent="0.2">
      <c r="A29" s="18" t="s">
        <v>371</v>
      </c>
      <c r="B29" s="19">
        <v>201711004</v>
      </c>
      <c r="C29" s="20">
        <v>43047</v>
      </c>
      <c r="D29" s="21" t="s">
        <v>433</v>
      </c>
      <c r="E29" s="18" t="s">
        <v>38</v>
      </c>
      <c r="F29" s="18" t="s">
        <v>376</v>
      </c>
      <c r="G29" s="46" t="s">
        <v>406</v>
      </c>
      <c r="H29" s="23" t="s">
        <v>394</v>
      </c>
      <c r="I29" s="24" t="s">
        <v>111</v>
      </c>
      <c r="J29" s="25"/>
      <c r="K29" s="18" t="s">
        <v>39</v>
      </c>
      <c r="L29" s="49" t="s">
        <v>381</v>
      </c>
      <c r="M29" s="43" t="s">
        <v>402</v>
      </c>
      <c r="N29" s="5">
        <v>1000</v>
      </c>
      <c r="P29" s="29">
        <f>VLOOKUP(B29,'[1]finale OdV Caterina'!$D:$D,1,FALSE)</f>
        <v>201711004</v>
      </c>
    </row>
    <row r="30" spans="1:16" ht="33.75" x14ac:dyDescent="0.2">
      <c r="A30" s="18" t="s">
        <v>371</v>
      </c>
      <c r="B30" s="19">
        <v>201711008</v>
      </c>
      <c r="C30" s="20">
        <v>43046</v>
      </c>
      <c r="D30" s="21" t="s">
        <v>433</v>
      </c>
      <c r="E30" s="18" t="s">
        <v>38</v>
      </c>
      <c r="F30" s="18" t="s">
        <v>378</v>
      </c>
      <c r="G30" s="46" t="s">
        <v>436</v>
      </c>
      <c r="H30" s="23" t="s">
        <v>396</v>
      </c>
      <c r="I30" s="24" t="s">
        <v>111</v>
      </c>
      <c r="J30" s="25"/>
      <c r="K30" s="18" t="s">
        <v>39</v>
      </c>
      <c r="L30" s="49" t="s">
        <v>381</v>
      </c>
      <c r="M30" s="43" t="s">
        <v>402</v>
      </c>
      <c r="N30" s="5">
        <v>1000</v>
      </c>
      <c r="P30" s="29">
        <f>VLOOKUP(B30,'[1]finale OdV Caterina'!$D:$D,1,FALSE)</f>
        <v>201711008</v>
      </c>
    </row>
    <row r="31" spans="1:16" ht="33.75" x14ac:dyDescent="0.2">
      <c r="A31" s="18" t="s">
        <v>371</v>
      </c>
      <c r="B31" s="19">
        <v>201711007</v>
      </c>
      <c r="C31" s="20">
        <v>43046</v>
      </c>
      <c r="D31" s="21" t="s">
        <v>433</v>
      </c>
      <c r="E31" s="18" t="s">
        <v>38</v>
      </c>
      <c r="F31" s="18" t="s">
        <v>379</v>
      </c>
      <c r="G31" s="46" t="s">
        <v>437</v>
      </c>
      <c r="H31" s="23" t="s">
        <v>398</v>
      </c>
      <c r="I31" s="24" t="s">
        <v>111</v>
      </c>
      <c r="J31" s="25"/>
      <c r="K31" s="18" t="s">
        <v>39</v>
      </c>
      <c r="L31" s="49" t="s">
        <v>381</v>
      </c>
      <c r="M31" s="43" t="s">
        <v>402</v>
      </c>
      <c r="N31" s="5">
        <v>1500</v>
      </c>
      <c r="P31" s="29">
        <f>VLOOKUP(B31,'[1]finale OdV Caterina'!$D:$D,1,FALSE)</f>
        <v>201711007</v>
      </c>
    </row>
    <row r="32" spans="1:16" ht="33.75" x14ac:dyDescent="0.2">
      <c r="A32" s="18" t="s">
        <v>371</v>
      </c>
      <c r="B32" s="19">
        <v>201711005</v>
      </c>
      <c r="C32" s="20">
        <v>43046</v>
      </c>
      <c r="D32" s="21" t="s">
        <v>433</v>
      </c>
      <c r="E32" s="18" t="s">
        <v>38</v>
      </c>
      <c r="F32" s="18" t="s">
        <v>376</v>
      </c>
      <c r="G32" s="46" t="s">
        <v>406</v>
      </c>
      <c r="H32" s="23" t="s">
        <v>397</v>
      </c>
      <c r="I32" s="24" t="s">
        <v>111</v>
      </c>
      <c r="J32" s="25"/>
      <c r="K32" s="18" t="s">
        <v>39</v>
      </c>
      <c r="L32" s="49" t="s">
        <v>381</v>
      </c>
      <c r="M32" s="43" t="s">
        <v>402</v>
      </c>
      <c r="N32" s="5">
        <v>1000</v>
      </c>
      <c r="P32" s="29">
        <f>VLOOKUP(B32,'[1]finale OdV Caterina'!$D:$D,1,FALSE)</f>
        <v>201711005</v>
      </c>
    </row>
    <row r="33" spans="1:16" ht="33.75" x14ac:dyDescent="0.2">
      <c r="A33" s="18" t="s">
        <v>371</v>
      </c>
      <c r="B33" s="19">
        <v>201711003</v>
      </c>
      <c r="C33" s="20">
        <v>43046</v>
      </c>
      <c r="D33" s="21" t="s">
        <v>433</v>
      </c>
      <c r="E33" s="18" t="s">
        <v>38</v>
      </c>
      <c r="F33" s="18" t="s">
        <v>379</v>
      </c>
      <c r="G33" s="55" t="s">
        <v>437</v>
      </c>
      <c r="H33" s="23" t="s">
        <v>399</v>
      </c>
      <c r="I33" s="24" t="s">
        <v>111</v>
      </c>
      <c r="J33" s="53"/>
      <c r="K33" s="18" t="s">
        <v>39</v>
      </c>
      <c r="L33" s="49" t="s">
        <v>381</v>
      </c>
      <c r="M33" s="43" t="s">
        <v>402</v>
      </c>
      <c r="N33" s="5">
        <v>1000</v>
      </c>
      <c r="P33" s="29">
        <f>VLOOKUP(B33,'[1]finale OdV Caterina'!$D:$D,1,FALSE)</f>
        <v>201711003</v>
      </c>
    </row>
    <row r="34" spans="1:16" ht="45" x14ac:dyDescent="0.2">
      <c r="A34" s="18" t="s">
        <v>15</v>
      </c>
      <c r="B34" s="19">
        <v>201710172</v>
      </c>
      <c r="C34" s="20">
        <v>43035</v>
      </c>
      <c r="D34" s="21" t="s">
        <v>16</v>
      </c>
      <c r="E34" s="18" t="s">
        <v>17</v>
      </c>
      <c r="F34" s="18" t="s">
        <v>18</v>
      </c>
      <c r="G34" s="56" t="s">
        <v>19</v>
      </c>
      <c r="H34" s="23" t="s">
        <v>20</v>
      </c>
      <c r="I34" s="24" t="s">
        <v>21</v>
      </c>
      <c r="J34" s="21"/>
      <c r="K34" s="18" t="s">
        <v>22</v>
      </c>
      <c r="L34" s="49" t="s">
        <v>23</v>
      </c>
      <c r="M34" s="43" t="s">
        <v>24</v>
      </c>
      <c r="N34" s="5">
        <v>1960</v>
      </c>
      <c r="O34" s="2"/>
      <c r="P34" s="29">
        <f>VLOOKUP(B34,'[1]finale OdV Caterina'!$D:$D,1,FALSE)</f>
        <v>201710172</v>
      </c>
    </row>
    <row r="35" spans="1:16" ht="71.45" x14ac:dyDescent="0.2">
      <c r="A35" s="18" t="s">
        <v>25</v>
      </c>
      <c r="B35" s="38">
        <v>201710157</v>
      </c>
      <c r="C35" s="20">
        <v>43034</v>
      </c>
      <c r="D35" s="21" t="s">
        <v>26</v>
      </c>
      <c r="E35" s="18" t="s">
        <v>27</v>
      </c>
      <c r="F35" s="18" t="s">
        <v>28</v>
      </c>
      <c r="G35" s="22" t="s">
        <v>29</v>
      </c>
      <c r="H35" s="23" t="s">
        <v>30</v>
      </c>
      <c r="I35" s="57">
        <v>43040</v>
      </c>
      <c r="J35" s="58">
        <v>43070</v>
      </c>
      <c r="K35" s="18" t="s">
        <v>31</v>
      </c>
      <c r="L35" s="49" t="s">
        <v>23</v>
      </c>
      <c r="M35" s="43" t="s">
        <v>24</v>
      </c>
      <c r="N35" s="5">
        <v>1200</v>
      </c>
      <c r="O35" s="2"/>
      <c r="P35" s="29">
        <f>VLOOKUP(B35,'[1]finale OdV Caterina'!$D:$D,1,FALSE)</f>
        <v>201710157</v>
      </c>
    </row>
    <row r="36" spans="1:16" ht="45" x14ac:dyDescent="0.2">
      <c r="A36" s="18" t="s">
        <v>32</v>
      </c>
      <c r="B36" s="19">
        <v>201710150</v>
      </c>
      <c r="C36" s="20">
        <v>43031</v>
      </c>
      <c r="D36" s="21" t="s">
        <v>33</v>
      </c>
      <c r="E36" s="18" t="s">
        <v>17</v>
      </c>
      <c r="F36" s="18" t="s">
        <v>34</v>
      </c>
      <c r="G36" s="22" t="s">
        <v>35</v>
      </c>
      <c r="H36" s="23" t="s">
        <v>36</v>
      </c>
      <c r="I36" s="42" t="s">
        <v>37</v>
      </c>
      <c r="J36" s="21"/>
      <c r="K36" s="18" t="s">
        <v>22</v>
      </c>
      <c r="L36" s="49" t="s">
        <v>23</v>
      </c>
      <c r="M36" s="43" t="s">
        <v>24</v>
      </c>
      <c r="N36" s="5">
        <v>1840</v>
      </c>
      <c r="O36" s="2"/>
      <c r="P36" s="29">
        <f>VLOOKUP(B36,'[1]finale OdV Caterina'!$D:$D,1,FALSE)</f>
        <v>201710150</v>
      </c>
    </row>
    <row r="37" spans="1:16" ht="56.25" x14ac:dyDescent="0.2">
      <c r="A37" s="18" t="s">
        <v>32</v>
      </c>
      <c r="B37" s="19">
        <v>201710104</v>
      </c>
      <c r="C37" s="20">
        <v>43024</v>
      </c>
      <c r="D37" s="21" t="s">
        <v>45</v>
      </c>
      <c r="E37" s="18" t="s">
        <v>17</v>
      </c>
      <c r="F37" s="18" t="s">
        <v>46</v>
      </c>
      <c r="G37" s="22" t="s">
        <v>47</v>
      </c>
      <c r="H37" s="23" t="s">
        <v>48</v>
      </c>
      <c r="I37" s="24" t="s">
        <v>37</v>
      </c>
      <c r="J37" s="25"/>
      <c r="K37" s="18" t="s">
        <v>22</v>
      </c>
      <c r="L37" s="49" t="s">
        <v>23</v>
      </c>
      <c r="M37" s="43" t="s">
        <v>24</v>
      </c>
      <c r="N37" s="5">
        <v>2800</v>
      </c>
      <c r="O37" s="2"/>
      <c r="P37" s="29">
        <f>VLOOKUP(B37,'[1]finale OdV Caterina'!$D:$D,1,FALSE)</f>
        <v>201710104</v>
      </c>
    </row>
    <row r="38" spans="1:16" ht="67.5" x14ac:dyDescent="0.2">
      <c r="A38" s="18" t="s">
        <v>40</v>
      </c>
      <c r="B38" s="19">
        <v>201710103</v>
      </c>
      <c r="C38" s="20">
        <v>43024</v>
      </c>
      <c r="D38" s="21" t="s">
        <v>41</v>
      </c>
      <c r="E38" s="18" t="s">
        <v>27</v>
      </c>
      <c r="F38" s="18" t="s">
        <v>42</v>
      </c>
      <c r="G38" s="22" t="s">
        <v>43</v>
      </c>
      <c r="H38" s="23" t="s">
        <v>44</v>
      </c>
      <c r="I38" s="42" t="s">
        <v>400</v>
      </c>
      <c r="J38" s="21"/>
      <c r="K38" s="18" t="s">
        <v>31</v>
      </c>
      <c r="L38" s="49" t="s">
        <v>23</v>
      </c>
      <c r="M38" s="43" t="s">
        <v>24</v>
      </c>
      <c r="N38" s="5">
        <v>1400</v>
      </c>
      <c r="O38" s="2"/>
      <c r="P38" s="29">
        <f>VLOOKUP(B38,'[1]finale OdV Caterina'!$D:$D,1,FALSE)</f>
        <v>201710103</v>
      </c>
    </row>
    <row r="39" spans="1:16" ht="61.15" x14ac:dyDescent="0.2">
      <c r="A39" s="18" t="s">
        <v>15</v>
      </c>
      <c r="B39" s="19">
        <v>201710083</v>
      </c>
      <c r="C39" s="20">
        <v>43020</v>
      </c>
      <c r="D39" s="21" t="s">
        <v>49</v>
      </c>
      <c r="E39" s="18" t="s">
        <v>17</v>
      </c>
      <c r="F39" s="18" t="s">
        <v>50</v>
      </c>
      <c r="G39" s="22" t="s">
        <v>51</v>
      </c>
      <c r="H39" s="23" t="s">
        <v>52</v>
      </c>
      <c r="I39" s="24" t="s">
        <v>53</v>
      </c>
      <c r="J39" s="59"/>
      <c r="K39" s="20" t="s">
        <v>22</v>
      </c>
      <c r="L39" s="49" t="s">
        <v>23</v>
      </c>
      <c r="M39" s="43" t="s">
        <v>24</v>
      </c>
      <c r="N39" s="60">
        <v>2530</v>
      </c>
      <c r="O39" s="56"/>
      <c r="P39" s="29">
        <f>VLOOKUP(B39,'[1]finale OdV Caterina'!$D:$D,1,FALSE)</f>
        <v>201710083</v>
      </c>
    </row>
    <row r="40" spans="1:16" ht="61.15" x14ac:dyDescent="0.2">
      <c r="A40" s="18" t="s">
        <v>54</v>
      </c>
      <c r="B40" s="19">
        <v>201710082</v>
      </c>
      <c r="C40" s="20">
        <v>43020</v>
      </c>
      <c r="D40" s="21" t="s">
        <v>55</v>
      </c>
      <c r="E40" s="18" t="s">
        <v>56</v>
      </c>
      <c r="F40" s="18" t="s">
        <v>57</v>
      </c>
      <c r="G40" s="22" t="s">
        <v>58</v>
      </c>
      <c r="H40" s="23" t="s">
        <v>59</v>
      </c>
      <c r="I40" s="61">
        <v>43040</v>
      </c>
      <c r="J40" s="61">
        <v>43040</v>
      </c>
      <c r="K40" s="18" t="s">
        <v>60</v>
      </c>
      <c r="L40" s="26" t="s">
        <v>23</v>
      </c>
      <c r="M40" s="43" t="s">
        <v>24</v>
      </c>
      <c r="N40" s="5">
        <v>1200</v>
      </c>
      <c r="O40" s="2"/>
      <c r="P40" s="29">
        <f>VLOOKUP(B40,'[1]finale OdV Caterina'!$D:$D,1,FALSE)</f>
        <v>201710082</v>
      </c>
    </row>
    <row r="41" spans="1:16" ht="67.5" x14ac:dyDescent="0.2">
      <c r="A41" s="18" t="s">
        <v>61</v>
      </c>
      <c r="B41" s="19">
        <v>201710055</v>
      </c>
      <c r="C41" s="20">
        <v>43018</v>
      </c>
      <c r="D41" s="21" t="s">
        <v>62</v>
      </c>
      <c r="E41" s="18" t="s">
        <v>63</v>
      </c>
      <c r="F41" s="18" t="s">
        <v>64</v>
      </c>
      <c r="G41" s="22" t="s">
        <v>65</v>
      </c>
      <c r="H41" s="23" t="s">
        <v>66</v>
      </c>
      <c r="I41" s="24" t="s">
        <v>37</v>
      </c>
      <c r="J41" s="11"/>
      <c r="K41" s="18" t="s">
        <v>67</v>
      </c>
      <c r="L41" s="26" t="s">
        <v>23</v>
      </c>
      <c r="M41" s="43" t="s">
        <v>24</v>
      </c>
      <c r="N41" s="5">
        <v>450</v>
      </c>
      <c r="O41" s="2"/>
      <c r="P41" s="29">
        <f>VLOOKUP(B41,'[1]finale OdV Caterina'!$D:$D,1,FALSE)</f>
        <v>201710055</v>
      </c>
    </row>
    <row r="42" spans="1:16" ht="71.45" x14ac:dyDescent="0.2">
      <c r="A42" s="18" t="s">
        <v>25</v>
      </c>
      <c r="B42" s="19">
        <v>201710050</v>
      </c>
      <c r="C42" s="20">
        <v>43017</v>
      </c>
      <c r="D42" s="21" t="s">
        <v>68</v>
      </c>
      <c r="E42" s="18" t="s">
        <v>27</v>
      </c>
      <c r="F42" s="18" t="s">
        <v>69</v>
      </c>
      <c r="G42" s="22" t="s">
        <v>70</v>
      </c>
      <c r="H42" s="23" t="s">
        <v>71</v>
      </c>
      <c r="I42" s="24" t="s">
        <v>72</v>
      </c>
      <c r="J42" s="12"/>
      <c r="K42" s="18" t="s">
        <v>31</v>
      </c>
      <c r="L42" s="26" t="s">
        <v>23</v>
      </c>
      <c r="M42" s="43" t="s">
        <v>24</v>
      </c>
      <c r="N42" s="5">
        <v>2565</v>
      </c>
      <c r="O42" s="2"/>
      <c r="P42" s="29">
        <f>VLOOKUP(B42,'[1]finale OdV Caterina'!$D:$D,1,FALSE)</f>
        <v>201710050</v>
      </c>
    </row>
    <row r="43" spans="1:16" ht="30.6" x14ac:dyDescent="0.2">
      <c r="A43" s="18" t="s">
        <v>73</v>
      </c>
      <c r="B43" s="19">
        <v>201710046</v>
      </c>
      <c r="C43" s="20">
        <v>43017</v>
      </c>
      <c r="D43" s="21" t="s">
        <v>74</v>
      </c>
      <c r="E43" s="18" t="s">
        <v>38</v>
      </c>
      <c r="F43" s="18" t="s">
        <v>75</v>
      </c>
      <c r="G43" s="22" t="s">
        <v>76</v>
      </c>
      <c r="H43" s="23" t="s">
        <v>77</v>
      </c>
      <c r="I43" s="52">
        <v>42914</v>
      </c>
      <c r="J43" s="52">
        <v>43100</v>
      </c>
      <c r="K43" s="18" t="s">
        <v>39</v>
      </c>
      <c r="L43" s="26" t="s">
        <v>78</v>
      </c>
      <c r="M43" s="43" t="s">
        <v>79</v>
      </c>
      <c r="N43" s="5">
        <v>84834</v>
      </c>
      <c r="O43" s="2"/>
      <c r="P43" s="29">
        <f>VLOOKUP(B43,'[1]finale OdV Caterina'!$D:$D,1,FALSE)</f>
        <v>201710046</v>
      </c>
    </row>
    <row r="44" spans="1:16" ht="56.25" x14ac:dyDescent="0.2">
      <c r="A44" s="32" t="s">
        <v>73</v>
      </c>
      <c r="B44" s="30">
        <v>201710010</v>
      </c>
      <c r="C44" s="31">
        <v>43012</v>
      </c>
      <c r="D44" s="32" t="s">
        <v>481</v>
      </c>
      <c r="E44" s="32" t="s">
        <v>38</v>
      </c>
      <c r="F44" s="32" t="s">
        <v>448</v>
      </c>
      <c r="G44" s="33" t="s">
        <v>449</v>
      </c>
      <c r="H44" s="34" t="s">
        <v>453</v>
      </c>
      <c r="I44" s="35"/>
      <c r="J44" s="35"/>
      <c r="K44" s="32" t="s">
        <v>39</v>
      </c>
      <c r="L44" s="50" t="s">
        <v>496</v>
      </c>
      <c r="M44" s="36" t="s">
        <v>497</v>
      </c>
      <c r="N44" s="5">
        <v>2203.96</v>
      </c>
      <c r="P44" s="29">
        <f>VLOOKUP(B44,'[1]finale OdV Caterina'!$D:$D,1,FALSE)</f>
        <v>201710010</v>
      </c>
    </row>
    <row r="45" spans="1:16" ht="56.25" x14ac:dyDescent="0.2">
      <c r="A45" s="18" t="s">
        <v>80</v>
      </c>
      <c r="B45" s="19">
        <v>201710008</v>
      </c>
      <c r="C45" s="20">
        <v>43011</v>
      </c>
      <c r="D45" s="21" t="s">
        <v>81</v>
      </c>
      <c r="E45" s="63" t="s">
        <v>17</v>
      </c>
      <c r="F45" s="18" t="s">
        <v>46</v>
      </c>
      <c r="G45" s="22" t="s">
        <v>47</v>
      </c>
      <c r="H45" s="23" t="s">
        <v>82</v>
      </c>
      <c r="I45" s="24" t="s">
        <v>21</v>
      </c>
      <c r="J45" s="10"/>
      <c r="K45" s="18" t="s">
        <v>22</v>
      </c>
      <c r="L45" s="26" t="s">
        <v>23</v>
      </c>
      <c r="M45" s="43" t="s">
        <v>24</v>
      </c>
      <c r="N45" s="5">
        <v>2520</v>
      </c>
      <c r="O45" s="2"/>
      <c r="P45" s="29">
        <f>VLOOKUP(B45,'[1]finale OdV Caterina'!$D:$D,1,FALSE)</f>
        <v>201710008</v>
      </c>
    </row>
    <row r="46" spans="1:16" ht="90" x14ac:dyDescent="0.2">
      <c r="A46" s="32" t="s">
        <v>407</v>
      </c>
      <c r="B46" s="30">
        <v>201709111</v>
      </c>
      <c r="C46" s="31">
        <v>43004</v>
      </c>
      <c r="D46" s="21" t="s">
        <v>433</v>
      </c>
      <c r="E46" s="18" t="s">
        <v>38</v>
      </c>
      <c r="F46" s="32" t="s">
        <v>75</v>
      </c>
      <c r="G46" s="22" t="s">
        <v>76</v>
      </c>
      <c r="H46" s="34" t="s">
        <v>413</v>
      </c>
      <c r="I46" s="24" t="s">
        <v>111</v>
      </c>
      <c r="J46" s="25"/>
      <c r="K46" s="32" t="s">
        <v>39</v>
      </c>
      <c r="L46" s="64" t="s">
        <v>381</v>
      </c>
      <c r="M46" s="43" t="s">
        <v>402</v>
      </c>
      <c r="N46" s="5">
        <v>250000</v>
      </c>
      <c r="P46" s="29">
        <f>VLOOKUP(B46,'[1]finale OdV Caterina'!$D:$D,1,FALSE)</f>
        <v>201709111</v>
      </c>
    </row>
    <row r="47" spans="1:16" ht="56.25" x14ac:dyDescent="0.2">
      <c r="A47" s="32" t="s">
        <v>407</v>
      </c>
      <c r="B47" s="30">
        <v>201709110</v>
      </c>
      <c r="C47" s="31">
        <v>43004</v>
      </c>
      <c r="D47" s="21" t="s">
        <v>433</v>
      </c>
      <c r="E47" s="32" t="s">
        <v>38</v>
      </c>
      <c r="F47" s="32" t="s">
        <v>75</v>
      </c>
      <c r="G47" s="22" t="s">
        <v>76</v>
      </c>
      <c r="H47" s="34" t="s">
        <v>414</v>
      </c>
      <c r="I47" s="42" t="s">
        <v>111</v>
      </c>
      <c r="J47" s="21"/>
      <c r="K47" s="32" t="s">
        <v>39</v>
      </c>
      <c r="L47" s="64" t="s">
        <v>381</v>
      </c>
      <c r="M47" s="43" t="s">
        <v>402</v>
      </c>
      <c r="N47" s="5">
        <v>300000</v>
      </c>
      <c r="P47" s="29">
        <f>VLOOKUP(B47,'[1]finale OdV Caterina'!$D:$D,1,FALSE)</f>
        <v>201709110</v>
      </c>
    </row>
    <row r="48" spans="1:16" ht="45" x14ac:dyDescent="0.2">
      <c r="A48" s="18" t="s">
        <v>15</v>
      </c>
      <c r="B48" s="19">
        <v>201709112</v>
      </c>
      <c r="C48" s="20">
        <v>43003</v>
      </c>
      <c r="D48" s="21" t="s">
        <v>85</v>
      </c>
      <c r="E48" s="18" t="s">
        <v>17</v>
      </c>
      <c r="F48" s="18" t="s">
        <v>86</v>
      </c>
      <c r="G48" s="22" t="s">
        <v>87</v>
      </c>
      <c r="H48" s="23" t="s">
        <v>88</v>
      </c>
      <c r="I48" s="24" t="s">
        <v>37</v>
      </c>
      <c r="J48" s="11"/>
      <c r="K48" s="18" t="s">
        <v>22</v>
      </c>
      <c r="L48" s="26" t="s">
        <v>23</v>
      </c>
      <c r="M48" s="43" t="s">
        <v>24</v>
      </c>
      <c r="N48" s="5">
        <v>3900</v>
      </c>
      <c r="O48" s="2"/>
      <c r="P48" s="29">
        <f>VLOOKUP(B48,'[1]finale OdV Caterina'!$D:$D,1,FALSE)</f>
        <v>201709112</v>
      </c>
    </row>
    <row r="49" spans="1:16" ht="45" x14ac:dyDescent="0.2">
      <c r="A49" s="18" t="s">
        <v>89</v>
      </c>
      <c r="B49" s="19">
        <v>201709075</v>
      </c>
      <c r="C49" s="20">
        <v>42997</v>
      </c>
      <c r="D49" s="21" t="s">
        <v>90</v>
      </c>
      <c r="E49" s="18" t="s">
        <v>27</v>
      </c>
      <c r="F49" s="18" t="s">
        <v>91</v>
      </c>
      <c r="G49" s="22" t="s">
        <v>92</v>
      </c>
      <c r="H49" s="23" t="s">
        <v>93</v>
      </c>
      <c r="I49" s="42" t="s">
        <v>37</v>
      </c>
      <c r="J49" s="9"/>
      <c r="K49" s="18" t="s">
        <v>31</v>
      </c>
      <c r="L49" s="26" t="s">
        <v>23</v>
      </c>
      <c r="M49" s="43" t="s">
        <v>24</v>
      </c>
      <c r="N49" s="5">
        <v>2880</v>
      </c>
      <c r="O49" s="2"/>
      <c r="P49" s="29">
        <f>VLOOKUP(B49,'[1]finale OdV Caterina'!$D:$D,1,FALSE)</f>
        <v>201709075</v>
      </c>
    </row>
    <row r="50" spans="1:16" ht="56.25" x14ac:dyDescent="0.2">
      <c r="A50" s="18" t="s">
        <v>25</v>
      </c>
      <c r="B50" s="19">
        <v>201709074</v>
      </c>
      <c r="C50" s="20">
        <v>42997</v>
      </c>
      <c r="D50" s="21" t="s">
        <v>94</v>
      </c>
      <c r="E50" s="18" t="s">
        <v>27</v>
      </c>
      <c r="F50" s="18" t="s">
        <v>91</v>
      </c>
      <c r="G50" s="22" t="s">
        <v>92</v>
      </c>
      <c r="H50" s="23" t="s">
        <v>95</v>
      </c>
      <c r="I50" s="52">
        <v>43055</v>
      </c>
      <c r="J50" s="52">
        <v>43056</v>
      </c>
      <c r="K50" s="18" t="s">
        <v>31</v>
      </c>
      <c r="L50" s="26" t="s">
        <v>23</v>
      </c>
      <c r="M50" s="43" t="s">
        <v>24</v>
      </c>
      <c r="N50" s="5">
        <v>240</v>
      </c>
      <c r="O50" s="2"/>
      <c r="P50" s="29">
        <f>VLOOKUP(B50,'[1]finale OdV Caterina'!$D:$D,1,FALSE)</f>
        <v>201709074</v>
      </c>
    </row>
    <row r="51" spans="1:16" ht="40.9" x14ac:dyDescent="0.2">
      <c r="A51" s="32" t="s">
        <v>478</v>
      </c>
      <c r="B51" s="30">
        <v>201709062</v>
      </c>
      <c r="C51" s="31">
        <v>42996</v>
      </c>
      <c r="D51" s="32" t="s">
        <v>482</v>
      </c>
      <c r="E51" s="32" t="s">
        <v>38</v>
      </c>
      <c r="F51" s="32" t="s">
        <v>448</v>
      </c>
      <c r="G51" s="33" t="s">
        <v>449</v>
      </c>
      <c r="H51" s="34" t="s">
        <v>454</v>
      </c>
      <c r="I51" s="41"/>
      <c r="J51" s="35"/>
      <c r="K51" s="32" t="s">
        <v>39</v>
      </c>
      <c r="L51" s="50" t="s">
        <v>496</v>
      </c>
      <c r="M51" s="36" t="s">
        <v>497</v>
      </c>
      <c r="N51" s="5">
        <v>772.83</v>
      </c>
      <c r="P51" s="29">
        <f>VLOOKUP(B51,'[1]finale OdV Caterina'!$D:$D,1,FALSE)</f>
        <v>201709062</v>
      </c>
    </row>
    <row r="52" spans="1:16" ht="45" x14ac:dyDescent="0.2">
      <c r="A52" s="18" t="s">
        <v>54</v>
      </c>
      <c r="B52" s="19">
        <v>201709051</v>
      </c>
      <c r="C52" s="20">
        <v>42992</v>
      </c>
      <c r="D52" s="21" t="s">
        <v>96</v>
      </c>
      <c r="E52" s="18" t="s">
        <v>56</v>
      </c>
      <c r="F52" s="18" t="s">
        <v>97</v>
      </c>
      <c r="G52" s="22" t="s">
        <v>98</v>
      </c>
      <c r="H52" s="23" t="s">
        <v>99</v>
      </c>
      <c r="I52" s="65" t="s">
        <v>21</v>
      </c>
      <c r="J52" s="12"/>
      <c r="K52" s="18" t="s">
        <v>60</v>
      </c>
      <c r="L52" s="26" t="s">
        <v>23</v>
      </c>
      <c r="M52" s="43" t="s">
        <v>24</v>
      </c>
      <c r="N52" s="5">
        <v>5400</v>
      </c>
      <c r="O52" s="2"/>
      <c r="P52" s="29">
        <f>VLOOKUP(B52,'[1]finale OdV Caterina'!$D:$D,1,FALSE)</f>
        <v>201709051</v>
      </c>
    </row>
    <row r="53" spans="1:16" ht="67.5" x14ac:dyDescent="0.2">
      <c r="A53" s="18" t="s">
        <v>100</v>
      </c>
      <c r="B53" s="19">
        <v>201709050</v>
      </c>
      <c r="C53" s="20">
        <v>42992</v>
      </c>
      <c r="D53" s="21" t="s">
        <v>101</v>
      </c>
      <c r="E53" s="18" t="s">
        <v>27</v>
      </c>
      <c r="F53" s="18" t="s">
        <v>102</v>
      </c>
      <c r="G53" s="22" t="s">
        <v>103</v>
      </c>
      <c r="H53" s="23" t="s">
        <v>104</v>
      </c>
      <c r="I53" s="42" t="s">
        <v>21</v>
      </c>
      <c r="J53" s="13"/>
      <c r="K53" s="18" t="s">
        <v>31</v>
      </c>
      <c r="L53" s="26" t="s">
        <v>23</v>
      </c>
      <c r="M53" s="43" t="s">
        <v>105</v>
      </c>
      <c r="N53" s="5">
        <v>63166.400000000001</v>
      </c>
      <c r="O53" s="2"/>
      <c r="P53" s="29">
        <f>VLOOKUP(B53,'[1]finale OdV Caterina'!$D:$D,1,FALSE)</f>
        <v>201709050</v>
      </c>
    </row>
    <row r="54" spans="1:16" ht="67.5" x14ac:dyDescent="0.2">
      <c r="A54" s="18" t="s">
        <v>106</v>
      </c>
      <c r="B54" s="19">
        <v>201709048</v>
      </c>
      <c r="C54" s="20">
        <v>42992</v>
      </c>
      <c r="D54" s="21" t="s">
        <v>107</v>
      </c>
      <c r="E54" s="18" t="s">
        <v>17</v>
      </c>
      <c r="F54" s="18" t="s">
        <v>108</v>
      </c>
      <c r="G54" s="22" t="s">
        <v>109</v>
      </c>
      <c r="H54" s="23" t="s">
        <v>110</v>
      </c>
      <c r="I54" s="24" t="s">
        <v>111</v>
      </c>
      <c r="J54" s="12"/>
      <c r="K54" s="18" t="s">
        <v>22</v>
      </c>
      <c r="L54" s="26" t="s">
        <v>23</v>
      </c>
      <c r="M54" s="43" t="s">
        <v>105</v>
      </c>
      <c r="N54" s="5">
        <v>62097.3</v>
      </c>
      <c r="O54" s="2"/>
      <c r="P54" s="29">
        <f>VLOOKUP(B54,'[1]finale OdV Caterina'!$D:$D,1,FALSE)</f>
        <v>201709048</v>
      </c>
    </row>
    <row r="55" spans="1:16" ht="30.6" x14ac:dyDescent="0.2">
      <c r="A55" s="32" t="s">
        <v>475</v>
      </c>
      <c r="B55" s="30">
        <v>201709064</v>
      </c>
      <c r="C55" s="31">
        <v>42992</v>
      </c>
      <c r="D55" s="32" t="s">
        <v>483</v>
      </c>
      <c r="E55" s="32" t="s">
        <v>38</v>
      </c>
      <c r="F55" s="32" t="s">
        <v>445</v>
      </c>
      <c r="G55" s="33" t="s">
        <v>446</v>
      </c>
      <c r="H55" s="34" t="s">
        <v>455</v>
      </c>
      <c r="I55" s="35"/>
      <c r="J55" s="35"/>
      <c r="K55" s="32" t="s">
        <v>39</v>
      </c>
      <c r="L55" s="50" t="s">
        <v>495</v>
      </c>
      <c r="M55" s="36" t="s">
        <v>237</v>
      </c>
      <c r="N55" s="5">
        <v>838</v>
      </c>
      <c r="P55" s="29">
        <f>VLOOKUP(B55,'[1]finale OdV Caterina'!$D:$D,1,FALSE)</f>
        <v>201709064</v>
      </c>
    </row>
    <row r="56" spans="1:16" ht="56.25" x14ac:dyDescent="0.2">
      <c r="A56" s="18" t="s">
        <v>32</v>
      </c>
      <c r="B56" s="19">
        <v>201709061</v>
      </c>
      <c r="C56" s="20">
        <v>42991</v>
      </c>
      <c r="D56" s="21" t="s">
        <v>112</v>
      </c>
      <c r="E56" s="18" t="s">
        <v>17</v>
      </c>
      <c r="F56" s="18" t="s">
        <v>113</v>
      </c>
      <c r="G56" s="22" t="s">
        <v>114</v>
      </c>
      <c r="H56" s="23" t="s">
        <v>115</v>
      </c>
      <c r="I56" s="24" t="s">
        <v>21</v>
      </c>
      <c r="J56" s="12"/>
      <c r="K56" s="18" t="s">
        <v>22</v>
      </c>
      <c r="L56" s="26" t="s">
        <v>23</v>
      </c>
      <c r="M56" s="43" t="s">
        <v>24</v>
      </c>
      <c r="N56" s="5">
        <v>2530</v>
      </c>
      <c r="O56" s="2"/>
      <c r="P56" s="29">
        <f>VLOOKUP(B56,'[1]finale OdV Caterina'!$D:$D,1,FALSE)</f>
        <v>201709061</v>
      </c>
    </row>
    <row r="57" spans="1:16" ht="56.25" x14ac:dyDescent="0.2">
      <c r="A57" s="18" t="s">
        <v>15</v>
      </c>
      <c r="B57" s="19">
        <v>201709043</v>
      </c>
      <c r="C57" s="20">
        <v>42985</v>
      </c>
      <c r="D57" s="21" t="s">
        <v>121</v>
      </c>
      <c r="E57" s="18" t="s">
        <v>17</v>
      </c>
      <c r="F57" s="18" t="s">
        <v>122</v>
      </c>
      <c r="G57" s="22" t="s">
        <v>123</v>
      </c>
      <c r="H57" s="47" t="s">
        <v>124</v>
      </c>
      <c r="I57" s="24" t="s">
        <v>125</v>
      </c>
      <c r="J57" s="11"/>
      <c r="K57" s="18" t="s">
        <v>22</v>
      </c>
      <c r="L57" s="26" t="s">
        <v>23</v>
      </c>
      <c r="M57" s="43" t="s">
        <v>24</v>
      </c>
      <c r="N57" s="5">
        <v>3315</v>
      </c>
      <c r="O57" s="2"/>
      <c r="P57" s="29">
        <f>VLOOKUP(B57,'[1]finale OdV Caterina'!$D:$D,1,FALSE)</f>
        <v>201709043</v>
      </c>
    </row>
    <row r="58" spans="1:16" ht="40.9" x14ac:dyDescent="0.2">
      <c r="A58" s="18" t="s">
        <v>15</v>
      </c>
      <c r="B58" s="19">
        <v>201709036</v>
      </c>
      <c r="C58" s="20">
        <v>42985</v>
      </c>
      <c r="D58" s="21" t="s">
        <v>116</v>
      </c>
      <c r="E58" s="18" t="s">
        <v>17</v>
      </c>
      <c r="F58" s="18" t="s">
        <v>117</v>
      </c>
      <c r="G58" s="22" t="s">
        <v>118</v>
      </c>
      <c r="H58" s="23" t="s">
        <v>119</v>
      </c>
      <c r="I58" s="24" t="s">
        <v>120</v>
      </c>
      <c r="J58" s="12"/>
      <c r="K58" s="18" t="s">
        <v>22</v>
      </c>
      <c r="L58" s="26" t="s">
        <v>23</v>
      </c>
      <c r="M58" s="43" t="s">
        <v>24</v>
      </c>
      <c r="N58" s="5">
        <v>2480</v>
      </c>
      <c r="O58" s="2"/>
      <c r="P58" s="29">
        <f>VLOOKUP(B58,'[1]finale OdV Caterina'!$D:$D,1,FALSE)</f>
        <v>201709036</v>
      </c>
    </row>
    <row r="59" spans="1:16" ht="135" x14ac:dyDescent="0.2">
      <c r="A59" s="63" t="s">
        <v>126</v>
      </c>
      <c r="B59" s="67">
        <v>201708067</v>
      </c>
      <c r="C59" s="68">
        <v>42952</v>
      </c>
      <c r="D59" s="69" t="s">
        <v>127</v>
      </c>
      <c r="E59" s="63" t="s">
        <v>27</v>
      </c>
      <c r="F59" s="63" t="s">
        <v>128</v>
      </c>
      <c r="G59" s="22" t="s">
        <v>129</v>
      </c>
      <c r="H59" s="23" t="s">
        <v>130</v>
      </c>
      <c r="I59" s="42" t="s">
        <v>125</v>
      </c>
      <c r="J59" s="9"/>
      <c r="K59" s="63" t="s">
        <v>31</v>
      </c>
      <c r="L59" s="39" t="s">
        <v>23</v>
      </c>
      <c r="M59" s="34" t="s">
        <v>24</v>
      </c>
      <c r="N59" s="5">
        <v>3780</v>
      </c>
      <c r="O59" s="2"/>
      <c r="P59" s="29">
        <f>VLOOKUP(B59,'[1]finale OdV Caterina'!$D:$D,1,FALSE)</f>
        <v>201708067</v>
      </c>
    </row>
    <row r="60" spans="1:16" ht="30.6" x14ac:dyDescent="0.2">
      <c r="A60" s="62" t="s">
        <v>337</v>
      </c>
      <c r="B60" s="70">
        <v>201708069</v>
      </c>
      <c r="C60" s="66">
        <v>42951</v>
      </c>
      <c r="D60" s="62" t="s">
        <v>484</v>
      </c>
      <c r="E60" s="62" t="s">
        <v>38</v>
      </c>
      <c r="F60" s="62" t="s">
        <v>458</v>
      </c>
      <c r="G60" s="37" t="s">
        <v>459</v>
      </c>
      <c r="H60" s="36" t="s">
        <v>460</v>
      </c>
      <c r="K60" s="62" t="s">
        <v>39</v>
      </c>
      <c r="L60" s="36" t="s">
        <v>496</v>
      </c>
      <c r="M60" s="36" t="s">
        <v>237</v>
      </c>
      <c r="N60" s="5">
        <v>77</v>
      </c>
      <c r="P60" s="29">
        <f>VLOOKUP(B60,'[1]finale OdV Caterina'!$D:$D,1,FALSE)</f>
        <v>201708069</v>
      </c>
    </row>
    <row r="61" spans="1:16" ht="56.25" x14ac:dyDescent="0.2">
      <c r="A61" s="63" t="s">
        <v>61</v>
      </c>
      <c r="B61" s="67">
        <v>201708058</v>
      </c>
      <c r="C61" s="68">
        <v>42950</v>
      </c>
      <c r="D61" s="69" t="s">
        <v>131</v>
      </c>
      <c r="E61" s="63" t="s">
        <v>63</v>
      </c>
      <c r="F61" s="63" t="s">
        <v>132</v>
      </c>
      <c r="G61" s="56" t="s">
        <v>133</v>
      </c>
      <c r="H61" s="71" t="s">
        <v>134</v>
      </c>
      <c r="I61" s="72" t="s">
        <v>125</v>
      </c>
      <c r="J61" s="14"/>
      <c r="K61" s="63" t="s">
        <v>67</v>
      </c>
      <c r="L61" s="39" t="s">
        <v>23</v>
      </c>
      <c r="M61" s="43" t="s">
        <v>24</v>
      </c>
      <c r="N61" s="5">
        <v>1120</v>
      </c>
      <c r="O61" s="2"/>
      <c r="P61" s="29">
        <f>VLOOKUP(B61,'[1]finale OdV Caterina'!$D:$D,1,FALSE)</f>
        <v>201708058</v>
      </c>
    </row>
    <row r="62" spans="1:16" ht="56.25" x14ac:dyDescent="0.2">
      <c r="A62" s="63" t="s">
        <v>100</v>
      </c>
      <c r="B62" s="67">
        <v>201708016</v>
      </c>
      <c r="C62" s="68">
        <v>42949</v>
      </c>
      <c r="D62" s="69" t="s">
        <v>135</v>
      </c>
      <c r="E62" s="63" t="s">
        <v>27</v>
      </c>
      <c r="F62" s="63" t="s">
        <v>136</v>
      </c>
      <c r="G62" s="56" t="s">
        <v>137</v>
      </c>
      <c r="H62" s="71" t="s">
        <v>138</v>
      </c>
      <c r="I62" s="74">
        <v>42948</v>
      </c>
      <c r="J62" s="73">
        <v>43343</v>
      </c>
      <c r="K62" s="63" t="s">
        <v>31</v>
      </c>
      <c r="L62" s="39" t="s">
        <v>23</v>
      </c>
      <c r="M62" s="43" t="s">
        <v>139</v>
      </c>
      <c r="N62" s="5">
        <v>40000</v>
      </c>
      <c r="O62" s="2"/>
      <c r="P62" s="29">
        <f>VLOOKUP(B62,'[1]finale OdV Caterina'!$D:$D,1,FALSE)</f>
        <v>201708016</v>
      </c>
    </row>
    <row r="63" spans="1:16" ht="78.75" x14ac:dyDescent="0.2">
      <c r="A63" s="62" t="s">
        <v>444</v>
      </c>
      <c r="B63" s="70">
        <v>201708021</v>
      </c>
      <c r="C63" s="66">
        <v>42949</v>
      </c>
      <c r="D63" s="62" t="s">
        <v>485</v>
      </c>
      <c r="E63" s="62" t="s">
        <v>38</v>
      </c>
      <c r="F63" s="62" t="s">
        <v>461</v>
      </c>
      <c r="G63" s="37" t="s">
        <v>462</v>
      </c>
      <c r="H63" s="36" t="s">
        <v>463</v>
      </c>
      <c r="J63" s="75"/>
      <c r="K63" s="62" t="s">
        <v>39</v>
      </c>
      <c r="L63" s="36" t="s">
        <v>498</v>
      </c>
      <c r="M63" s="36" t="s">
        <v>237</v>
      </c>
      <c r="N63" s="5">
        <v>6500</v>
      </c>
      <c r="P63" s="29">
        <f>VLOOKUP(B63,'[1]finale OdV Caterina'!$D:$D,1,FALSE)</f>
        <v>201708021</v>
      </c>
    </row>
    <row r="64" spans="1:16" ht="51" x14ac:dyDescent="0.2">
      <c r="A64" s="63" t="s">
        <v>140</v>
      </c>
      <c r="B64" s="67">
        <v>201707256</v>
      </c>
      <c r="C64" s="68">
        <v>42944</v>
      </c>
      <c r="D64" s="69" t="s">
        <v>141</v>
      </c>
      <c r="E64" s="63" t="s">
        <v>63</v>
      </c>
      <c r="F64" s="63" t="s">
        <v>142</v>
      </c>
      <c r="G64" s="56" t="s">
        <v>143</v>
      </c>
      <c r="H64" s="71" t="s">
        <v>144</v>
      </c>
      <c r="I64" s="76">
        <v>42948</v>
      </c>
      <c r="J64" s="76">
        <v>43040</v>
      </c>
      <c r="K64" s="63" t="s">
        <v>67</v>
      </c>
      <c r="L64" s="39" t="s">
        <v>23</v>
      </c>
      <c r="M64" s="43" t="s">
        <v>24</v>
      </c>
      <c r="N64" s="5">
        <v>3300</v>
      </c>
      <c r="O64" s="2"/>
      <c r="P64" s="29">
        <f>VLOOKUP(B64,'[1]finale OdV Caterina'!$D:$D,1,FALSE)</f>
        <v>201707256</v>
      </c>
    </row>
    <row r="65" spans="1:16" ht="40.9" x14ac:dyDescent="0.2">
      <c r="A65" s="83" t="s">
        <v>145</v>
      </c>
      <c r="B65" s="84">
        <v>201707190</v>
      </c>
      <c r="C65" s="85">
        <v>42941</v>
      </c>
      <c r="D65" s="86" t="s">
        <v>146</v>
      </c>
      <c r="E65" s="87" t="s">
        <v>27</v>
      </c>
      <c r="F65" s="87" t="s">
        <v>147</v>
      </c>
      <c r="G65" s="88" t="s">
        <v>148</v>
      </c>
      <c r="H65" s="89" t="s">
        <v>149</v>
      </c>
      <c r="I65" s="77">
        <v>43040</v>
      </c>
      <c r="J65" s="77">
        <v>43040</v>
      </c>
      <c r="K65" s="87" t="s">
        <v>31</v>
      </c>
      <c r="L65" s="90" t="s">
        <v>23</v>
      </c>
      <c r="M65" s="82" t="s">
        <v>24</v>
      </c>
      <c r="N65" s="5">
        <v>900</v>
      </c>
      <c r="O65" s="2"/>
      <c r="P65" s="29">
        <f>VLOOKUP(B65,'[1]finale OdV Caterina'!$D:$D,1,FALSE)</f>
        <v>201707190</v>
      </c>
    </row>
    <row r="66" spans="1:16" ht="30.6" x14ac:dyDescent="0.2">
      <c r="A66" s="78" t="s">
        <v>475</v>
      </c>
      <c r="B66" s="79">
        <v>201707189</v>
      </c>
      <c r="C66" s="80">
        <v>42941</v>
      </c>
      <c r="D66" s="81" t="s">
        <v>486</v>
      </c>
      <c r="E66" s="81" t="s">
        <v>38</v>
      </c>
      <c r="F66" s="81" t="s">
        <v>464</v>
      </c>
      <c r="G66" s="40" t="s">
        <v>465</v>
      </c>
      <c r="H66" s="82" t="s">
        <v>466</v>
      </c>
      <c r="K66" s="81" t="s">
        <v>39</v>
      </c>
      <c r="L66" s="82" t="s">
        <v>495</v>
      </c>
      <c r="M66" s="82" t="s">
        <v>237</v>
      </c>
      <c r="N66" s="5">
        <v>300</v>
      </c>
      <c r="P66" s="29">
        <f>VLOOKUP(B66,'[1]finale OdV Caterina'!$D:$D,1,FALSE)</f>
        <v>201707189</v>
      </c>
    </row>
    <row r="67" spans="1:16" ht="33.75" x14ac:dyDescent="0.2">
      <c r="A67" s="78" t="s">
        <v>371</v>
      </c>
      <c r="B67" s="79">
        <v>201707179</v>
      </c>
      <c r="C67" s="80">
        <v>42940</v>
      </c>
      <c r="D67" s="86" t="s">
        <v>433</v>
      </c>
      <c r="E67" s="81" t="s">
        <v>38</v>
      </c>
      <c r="F67" s="81" t="s">
        <v>409</v>
      </c>
      <c r="G67" s="91" t="s">
        <v>438</v>
      </c>
      <c r="H67" s="82" t="s">
        <v>416</v>
      </c>
      <c r="I67" s="92" t="s">
        <v>111</v>
      </c>
      <c r="J67" s="69"/>
      <c r="K67" s="81" t="s">
        <v>39</v>
      </c>
      <c r="L67" s="81" t="s">
        <v>381</v>
      </c>
      <c r="M67" s="82" t="s">
        <v>402</v>
      </c>
      <c r="N67" s="5">
        <v>8000</v>
      </c>
      <c r="O67" s="62"/>
      <c r="P67" s="29">
        <f>VLOOKUP(B67,'[1]finale OdV Caterina'!$D:$D,1,FALSE)</f>
        <v>201707179</v>
      </c>
    </row>
    <row r="68" spans="1:16" ht="33.75" x14ac:dyDescent="0.2">
      <c r="A68" s="78" t="s">
        <v>371</v>
      </c>
      <c r="B68" s="93">
        <v>201707178</v>
      </c>
      <c r="C68" s="80">
        <v>42940</v>
      </c>
      <c r="D68" s="86" t="s">
        <v>433</v>
      </c>
      <c r="E68" s="81" t="s">
        <v>38</v>
      </c>
      <c r="F68" s="81" t="s">
        <v>373</v>
      </c>
      <c r="G68" s="64" t="s">
        <v>403</v>
      </c>
      <c r="H68" s="82" t="s">
        <v>415</v>
      </c>
      <c r="I68" s="92" t="s">
        <v>111</v>
      </c>
      <c r="J68" s="69"/>
      <c r="K68" s="81" t="s">
        <v>39</v>
      </c>
      <c r="L68" s="81" t="s">
        <v>381</v>
      </c>
      <c r="M68" s="82" t="s">
        <v>402</v>
      </c>
      <c r="N68" s="5">
        <v>8000</v>
      </c>
      <c r="O68" s="62"/>
      <c r="P68" s="29">
        <f>VLOOKUP(B68,'[1]finale OdV Caterina'!$D:$D,1,FALSE)</f>
        <v>201707178</v>
      </c>
    </row>
    <row r="69" spans="1:16" ht="33.75" x14ac:dyDescent="0.2">
      <c r="A69" s="78" t="s">
        <v>371</v>
      </c>
      <c r="B69" s="79">
        <v>201707177</v>
      </c>
      <c r="C69" s="80">
        <v>42940</v>
      </c>
      <c r="D69" s="86" t="s">
        <v>433</v>
      </c>
      <c r="E69" s="81" t="s">
        <v>38</v>
      </c>
      <c r="F69" s="81" t="s">
        <v>410</v>
      </c>
      <c r="G69" s="35">
        <v>12123601002</v>
      </c>
      <c r="H69" s="82" t="s">
        <v>417</v>
      </c>
      <c r="I69" s="92" t="s">
        <v>111</v>
      </c>
      <c r="J69" s="69"/>
      <c r="K69" s="81" t="s">
        <v>39</v>
      </c>
      <c r="L69" s="81" t="s">
        <v>381</v>
      </c>
      <c r="M69" s="82" t="s">
        <v>402</v>
      </c>
      <c r="N69" s="5">
        <v>4000</v>
      </c>
      <c r="P69" s="29">
        <f>VLOOKUP(B69,'[1]finale OdV Caterina'!$D:$D,1,FALSE)</f>
        <v>201707177</v>
      </c>
    </row>
    <row r="70" spans="1:16" ht="33.75" x14ac:dyDescent="0.2">
      <c r="A70" s="78" t="s">
        <v>371</v>
      </c>
      <c r="B70" s="79">
        <v>201707176</v>
      </c>
      <c r="C70" s="80">
        <v>42940</v>
      </c>
      <c r="D70" s="86" t="s">
        <v>433</v>
      </c>
      <c r="E70" s="81" t="s">
        <v>38</v>
      </c>
      <c r="F70" s="81" t="s">
        <v>373</v>
      </c>
      <c r="G70" s="64" t="s">
        <v>403</v>
      </c>
      <c r="H70" s="82" t="s">
        <v>419</v>
      </c>
      <c r="I70" s="92" t="s">
        <v>111</v>
      </c>
      <c r="J70" s="69"/>
      <c r="K70" s="81" t="s">
        <v>39</v>
      </c>
      <c r="L70" s="81" t="s">
        <v>381</v>
      </c>
      <c r="M70" s="82" t="s">
        <v>402</v>
      </c>
      <c r="N70" s="5">
        <v>1500</v>
      </c>
      <c r="P70" s="29">
        <f>VLOOKUP(B70,'[1]finale OdV Caterina'!$D:$D,1,FALSE)</f>
        <v>201707176</v>
      </c>
    </row>
    <row r="71" spans="1:16" ht="33.75" x14ac:dyDescent="0.2">
      <c r="A71" s="78" t="s">
        <v>371</v>
      </c>
      <c r="B71" s="79">
        <v>201707175</v>
      </c>
      <c r="C71" s="80">
        <v>42940</v>
      </c>
      <c r="D71" s="86" t="s">
        <v>433</v>
      </c>
      <c r="E71" s="81" t="s">
        <v>38</v>
      </c>
      <c r="F71" s="81" t="s">
        <v>373</v>
      </c>
      <c r="G71" s="64" t="s">
        <v>403</v>
      </c>
      <c r="H71" s="82" t="s">
        <v>418</v>
      </c>
      <c r="I71" s="92" t="s">
        <v>111</v>
      </c>
      <c r="J71" s="69"/>
      <c r="K71" s="81" t="s">
        <v>39</v>
      </c>
      <c r="L71" s="81" t="s">
        <v>381</v>
      </c>
      <c r="M71" s="82" t="s">
        <v>402</v>
      </c>
      <c r="N71" s="5">
        <v>1000</v>
      </c>
      <c r="P71" s="29">
        <f>VLOOKUP(B71,'[1]finale OdV Caterina'!$D:$D,1,FALSE)</f>
        <v>201707175</v>
      </c>
    </row>
    <row r="72" spans="1:16" ht="33.75" x14ac:dyDescent="0.2">
      <c r="A72" s="78" t="s">
        <v>371</v>
      </c>
      <c r="B72" s="79">
        <v>201707174</v>
      </c>
      <c r="C72" s="80">
        <v>42940</v>
      </c>
      <c r="D72" s="86" t="s">
        <v>433</v>
      </c>
      <c r="E72" s="81" t="s">
        <v>38</v>
      </c>
      <c r="F72" s="81" t="s">
        <v>374</v>
      </c>
      <c r="G72" s="94" t="s">
        <v>405</v>
      </c>
      <c r="H72" s="82" t="s">
        <v>422</v>
      </c>
      <c r="I72" s="92" t="s">
        <v>111</v>
      </c>
      <c r="J72" s="69"/>
      <c r="K72" s="81" t="s">
        <v>39</v>
      </c>
      <c r="L72" s="81" t="s">
        <v>381</v>
      </c>
      <c r="M72" s="82" t="s">
        <v>402</v>
      </c>
      <c r="N72" s="5">
        <v>8000</v>
      </c>
      <c r="P72" s="29">
        <f>VLOOKUP(B72,'[1]finale OdV Caterina'!$D:$D,1,FALSE)</f>
        <v>201707174</v>
      </c>
    </row>
    <row r="73" spans="1:16" ht="33.75" x14ac:dyDescent="0.2">
      <c r="A73" s="78" t="s">
        <v>371</v>
      </c>
      <c r="B73" s="79">
        <v>201707173</v>
      </c>
      <c r="C73" s="80">
        <v>42940</v>
      </c>
      <c r="D73" s="86" t="s">
        <v>433</v>
      </c>
      <c r="E73" s="81" t="s">
        <v>38</v>
      </c>
      <c r="F73" s="81" t="s">
        <v>373</v>
      </c>
      <c r="G73" s="64" t="s">
        <v>403</v>
      </c>
      <c r="H73" s="82" t="s">
        <v>420</v>
      </c>
      <c r="I73" s="92" t="s">
        <v>111</v>
      </c>
      <c r="J73" s="69"/>
      <c r="K73" s="81" t="s">
        <v>39</v>
      </c>
      <c r="L73" s="81" t="s">
        <v>381</v>
      </c>
      <c r="M73" s="82" t="s">
        <v>402</v>
      </c>
      <c r="N73" s="5">
        <v>1000</v>
      </c>
      <c r="P73" s="29">
        <f>VLOOKUP(B73,'[1]finale OdV Caterina'!$D:$D,1,FALSE)</f>
        <v>201707173</v>
      </c>
    </row>
    <row r="74" spans="1:16" ht="33.75" x14ac:dyDescent="0.2">
      <c r="A74" s="78" t="s">
        <v>371</v>
      </c>
      <c r="B74" s="79">
        <v>201707172</v>
      </c>
      <c r="C74" s="80">
        <v>42940</v>
      </c>
      <c r="D74" s="86" t="s">
        <v>433</v>
      </c>
      <c r="E74" s="81" t="s">
        <v>38</v>
      </c>
      <c r="F74" s="81" t="s">
        <v>373</v>
      </c>
      <c r="G74" s="64" t="s">
        <v>403</v>
      </c>
      <c r="H74" s="82" t="s">
        <v>421</v>
      </c>
      <c r="I74" s="92" t="s">
        <v>111</v>
      </c>
      <c r="J74" s="69"/>
      <c r="K74" s="81" t="s">
        <v>39</v>
      </c>
      <c r="L74" s="81" t="s">
        <v>381</v>
      </c>
      <c r="M74" s="82" t="s">
        <v>402</v>
      </c>
      <c r="N74" s="5">
        <v>10000</v>
      </c>
      <c r="P74" s="29">
        <f>VLOOKUP(B74,'[1]finale OdV Caterina'!$D:$D,1,FALSE)</f>
        <v>201707172</v>
      </c>
    </row>
    <row r="75" spans="1:16" ht="33.75" x14ac:dyDescent="0.2">
      <c r="A75" s="78" t="s">
        <v>371</v>
      </c>
      <c r="B75" s="79">
        <v>201707171</v>
      </c>
      <c r="C75" s="80">
        <v>42940</v>
      </c>
      <c r="D75" s="86" t="s">
        <v>433</v>
      </c>
      <c r="E75" s="81" t="s">
        <v>38</v>
      </c>
      <c r="F75" s="81" t="s">
        <v>373</v>
      </c>
      <c r="G75" s="64" t="s">
        <v>403</v>
      </c>
      <c r="H75" s="82" t="s">
        <v>424</v>
      </c>
      <c r="I75" s="92" t="s">
        <v>111</v>
      </c>
      <c r="J75" s="69"/>
      <c r="K75" s="81" t="s">
        <v>39</v>
      </c>
      <c r="L75" s="81" t="s">
        <v>381</v>
      </c>
      <c r="M75" s="82" t="s">
        <v>402</v>
      </c>
      <c r="N75" s="5">
        <v>500</v>
      </c>
      <c r="P75" s="29">
        <f>VLOOKUP(B75,'[1]finale OdV Caterina'!$D:$D,1,FALSE)</f>
        <v>201707171</v>
      </c>
    </row>
    <row r="76" spans="1:16" ht="33.75" x14ac:dyDescent="0.2">
      <c r="A76" s="78" t="s">
        <v>371</v>
      </c>
      <c r="B76" s="79">
        <v>201707170</v>
      </c>
      <c r="C76" s="80">
        <v>42940</v>
      </c>
      <c r="D76" s="86" t="s">
        <v>433</v>
      </c>
      <c r="E76" s="81" t="s">
        <v>38</v>
      </c>
      <c r="F76" s="81" t="s">
        <v>373</v>
      </c>
      <c r="G76" s="64" t="s">
        <v>403</v>
      </c>
      <c r="H76" s="82" t="s">
        <v>423</v>
      </c>
      <c r="I76" s="92" t="s">
        <v>111</v>
      </c>
      <c r="J76" s="69"/>
      <c r="K76" s="81" t="s">
        <v>39</v>
      </c>
      <c r="L76" s="81" t="s">
        <v>381</v>
      </c>
      <c r="M76" s="82" t="s">
        <v>402</v>
      </c>
      <c r="N76" s="5">
        <v>3000</v>
      </c>
      <c r="P76" s="29">
        <f>VLOOKUP(B76,'[1]finale OdV Caterina'!$D:$D,1,FALSE)</f>
        <v>201707170</v>
      </c>
    </row>
    <row r="77" spans="1:16" ht="33.75" x14ac:dyDescent="0.2">
      <c r="A77" s="78" t="s">
        <v>371</v>
      </c>
      <c r="B77" s="79">
        <v>201707169</v>
      </c>
      <c r="C77" s="80">
        <v>42940</v>
      </c>
      <c r="D77" s="86" t="s">
        <v>433</v>
      </c>
      <c r="E77" s="81" t="s">
        <v>38</v>
      </c>
      <c r="F77" s="81" t="s">
        <v>373</v>
      </c>
      <c r="G77" s="64" t="s">
        <v>403</v>
      </c>
      <c r="H77" s="82" t="s">
        <v>426</v>
      </c>
      <c r="I77" s="92" t="s">
        <v>111</v>
      </c>
      <c r="J77" s="69"/>
      <c r="K77" s="81" t="s">
        <v>39</v>
      </c>
      <c r="L77" s="81" t="s">
        <v>381</v>
      </c>
      <c r="M77" s="82" t="s">
        <v>402</v>
      </c>
      <c r="N77" s="5">
        <v>500</v>
      </c>
      <c r="P77" s="29">
        <f>VLOOKUP(B77,'[1]finale OdV Caterina'!$D:$D,1,FALSE)</f>
        <v>201707169</v>
      </c>
    </row>
    <row r="78" spans="1:16" ht="33.75" x14ac:dyDescent="0.2">
      <c r="A78" s="78" t="s">
        <v>371</v>
      </c>
      <c r="B78" s="79">
        <v>201707168</v>
      </c>
      <c r="C78" s="80">
        <v>42940</v>
      </c>
      <c r="D78" s="86" t="s">
        <v>433</v>
      </c>
      <c r="E78" s="81" t="s">
        <v>38</v>
      </c>
      <c r="F78" s="81" t="s">
        <v>373</v>
      </c>
      <c r="G78" s="64" t="s">
        <v>403</v>
      </c>
      <c r="H78" s="82" t="s">
        <v>425</v>
      </c>
      <c r="I78" s="92" t="s">
        <v>111</v>
      </c>
      <c r="J78" s="69"/>
      <c r="K78" s="81" t="s">
        <v>39</v>
      </c>
      <c r="L78" s="81" t="s">
        <v>381</v>
      </c>
      <c r="M78" s="82" t="s">
        <v>402</v>
      </c>
      <c r="N78" s="5">
        <v>500</v>
      </c>
      <c r="P78" s="29">
        <f>VLOOKUP(B78,'[1]finale OdV Caterina'!$D:$D,1,FALSE)</f>
        <v>201707168</v>
      </c>
    </row>
    <row r="79" spans="1:16" ht="91.9" x14ac:dyDescent="0.2">
      <c r="A79" s="78" t="s">
        <v>444</v>
      </c>
      <c r="B79" s="79">
        <v>201707182</v>
      </c>
      <c r="C79" s="80">
        <v>42940</v>
      </c>
      <c r="D79" s="81" t="s">
        <v>487</v>
      </c>
      <c r="E79" s="81" t="s">
        <v>38</v>
      </c>
      <c r="F79" s="81" t="s">
        <v>464</v>
      </c>
      <c r="G79" s="40" t="s">
        <v>465</v>
      </c>
      <c r="H79" s="82" t="s">
        <v>467</v>
      </c>
      <c r="K79" s="81" t="s">
        <v>39</v>
      </c>
      <c r="L79" s="82" t="s">
        <v>495</v>
      </c>
      <c r="M79" s="82" t="s">
        <v>237</v>
      </c>
      <c r="N79" s="5">
        <v>700</v>
      </c>
      <c r="P79" s="29">
        <f>VLOOKUP(B79,'[1]finale OdV Caterina'!$D:$D,1,FALSE)</f>
        <v>201707182</v>
      </c>
    </row>
    <row r="80" spans="1:16" ht="20.45" x14ac:dyDescent="0.2">
      <c r="A80" s="83" t="s">
        <v>150</v>
      </c>
      <c r="B80" s="84">
        <v>201707137</v>
      </c>
      <c r="C80" s="85">
        <v>42936</v>
      </c>
      <c r="D80" s="86" t="s">
        <v>151</v>
      </c>
      <c r="E80" s="87" t="s">
        <v>152</v>
      </c>
      <c r="F80" s="87" t="s">
        <v>153</v>
      </c>
      <c r="G80" s="88" t="s">
        <v>154</v>
      </c>
      <c r="H80" s="89" t="s">
        <v>155</v>
      </c>
      <c r="I80" s="77">
        <v>42917</v>
      </c>
      <c r="J80" s="77">
        <v>43009</v>
      </c>
      <c r="K80" s="87" t="s">
        <v>156</v>
      </c>
      <c r="L80" s="90" t="s">
        <v>23</v>
      </c>
      <c r="M80" s="82" t="s">
        <v>139</v>
      </c>
      <c r="N80" s="5">
        <v>10500</v>
      </c>
      <c r="O80" s="2"/>
      <c r="P80" s="29">
        <f>VLOOKUP(B80,'[1]finale OdV Caterina'!$D:$D,1,FALSE)</f>
        <v>201707137</v>
      </c>
    </row>
    <row r="81" spans="1:16" ht="20.45" x14ac:dyDescent="0.2">
      <c r="A81" s="83" t="s">
        <v>150</v>
      </c>
      <c r="B81" s="84">
        <v>201707136</v>
      </c>
      <c r="C81" s="85">
        <v>42936</v>
      </c>
      <c r="D81" s="86" t="s">
        <v>157</v>
      </c>
      <c r="E81" s="87" t="s">
        <v>152</v>
      </c>
      <c r="F81" s="87" t="s">
        <v>158</v>
      </c>
      <c r="G81" s="88" t="s">
        <v>159</v>
      </c>
      <c r="H81" s="89" t="s">
        <v>160</v>
      </c>
      <c r="I81" s="77">
        <v>42917</v>
      </c>
      <c r="J81" s="77">
        <v>43009</v>
      </c>
      <c r="K81" s="87" t="s">
        <v>156</v>
      </c>
      <c r="L81" s="90" t="s">
        <v>23</v>
      </c>
      <c r="M81" s="82" t="s">
        <v>139</v>
      </c>
      <c r="N81" s="5">
        <v>10500</v>
      </c>
      <c r="O81" s="2"/>
      <c r="P81" s="29">
        <f>VLOOKUP(B81,'[1]finale OdV Caterina'!$D:$D,1,FALSE)</f>
        <v>201707136</v>
      </c>
    </row>
    <row r="82" spans="1:16" ht="40.9" x14ac:dyDescent="0.2">
      <c r="A82" s="83" t="s">
        <v>145</v>
      </c>
      <c r="B82" s="84">
        <v>201707138</v>
      </c>
      <c r="C82" s="85">
        <v>42935</v>
      </c>
      <c r="D82" s="86" t="s">
        <v>161</v>
      </c>
      <c r="E82" s="87" t="s">
        <v>27</v>
      </c>
      <c r="F82" s="87" t="s">
        <v>28</v>
      </c>
      <c r="G82" s="88" t="s">
        <v>29</v>
      </c>
      <c r="H82" s="89" t="s">
        <v>162</v>
      </c>
      <c r="I82" s="77">
        <v>42979</v>
      </c>
      <c r="J82" s="77">
        <v>42979</v>
      </c>
      <c r="K82" s="87" t="s">
        <v>31</v>
      </c>
      <c r="L82" s="90" t="s">
        <v>23</v>
      </c>
      <c r="M82" s="82" t="s">
        <v>24</v>
      </c>
      <c r="N82" s="5">
        <v>770</v>
      </c>
      <c r="O82" s="2"/>
      <c r="P82" s="29">
        <f>VLOOKUP(B82,'[1]finale OdV Caterina'!$D:$D,1,FALSE)</f>
        <v>201707138</v>
      </c>
    </row>
    <row r="83" spans="1:16" ht="33.75" x14ac:dyDescent="0.2">
      <c r="A83" s="83" t="s">
        <v>163</v>
      </c>
      <c r="B83" s="84">
        <v>201707107</v>
      </c>
      <c r="C83" s="85">
        <v>42933</v>
      </c>
      <c r="D83" s="86" t="s">
        <v>181</v>
      </c>
      <c r="E83" s="87" t="s">
        <v>173</v>
      </c>
      <c r="F83" s="87" t="s">
        <v>182</v>
      </c>
      <c r="G83" s="88" t="s">
        <v>183</v>
      </c>
      <c r="H83" s="89" t="s">
        <v>184</v>
      </c>
      <c r="I83" s="72" t="s">
        <v>169</v>
      </c>
      <c r="J83" s="72"/>
      <c r="K83" s="87" t="s">
        <v>177</v>
      </c>
      <c r="L83" s="90" t="s">
        <v>23</v>
      </c>
      <c r="M83" s="82" t="s">
        <v>171</v>
      </c>
      <c r="N83" s="5">
        <v>10500</v>
      </c>
      <c r="O83" s="2"/>
      <c r="P83" s="29">
        <f>VLOOKUP(B83,'[1]finale OdV Caterina'!$D:$D,1,FALSE)</f>
        <v>201707107</v>
      </c>
    </row>
    <row r="84" spans="1:16" ht="33.75" x14ac:dyDescent="0.2">
      <c r="A84" s="83" t="s">
        <v>163</v>
      </c>
      <c r="B84" s="84">
        <v>201707106</v>
      </c>
      <c r="C84" s="85">
        <v>42933</v>
      </c>
      <c r="D84" s="86" t="s">
        <v>172</v>
      </c>
      <c r="E84" s="87" t="s">
        <v>173</v>
      </c>
      <c r="F84" s="87" t="s">
        <v>174</v>
      </c>
      <c r="G84" s="88" t="s">
        <v>175</v>
      </c>
      <c r="H84" s="89" t="s">
        <v>176</v>
      </c>
      <c r="I84" s="72" t="s">
        <v>169</v>
      </c>
      <c r="J84" s="72"/>
      <c r="K84" s="87" t="s">
        <v>177</v>
      </c>
      <c r="L84" s="90" t="s">
        <v>23</v>
      </c>
      <c r="M84" s="82" t="s">
        <v>171</v>
      </c>
      <c r="N84" s="5">
        <v>10500</v>
      </c>
      <c r="O84" s="2"/>
      <c r="P84" s="29">
        <f>VLOOKUP(B84,'[1]finale OdV Caterina'!$D:$D,1,FALSE)</f>
        <v>201707106</v>
      </c>
    </row>
    <row r="85" spans="1:16" ht="33.75" x14ac:dyDescent="0.2">
      <c r="A85" s="83" t="s">
        <v>163</v>
      </c>
      <c r="B85" s="84">
        <v>201707105</v>
      </c>
      <c r="C85" s="85">
        <v>42933</v>
      </c>
      <c r="D85" s="86" t="s">
        <v>164</v>
      </c>
      <c r="E85" s="87" t="s">
        <v>165</v>
      </c>
      <c r="F85" s="87" t="s">
        <v>166</v>
      </c>
      <c r="G85" s="88" t="s">
        <v>167</v>
      </c>
      <c r="H85" s="89" t="s">
        <v>168</v>
      </c>
      <c r="I85" s="72" t="s">
        <v>169</v>
      </c>
      <c r="J85" s="72"/>
      <c r="K85" s="87" t="s">
        <v>170</v>
      </c>
      <c r="L85" s="90" t="s">
        <v>23</v>
      </c>
      <c r="M85" s="82" t="s">
        <v>171</v>
      </c>
      <c r="N85" s="5">
        <v>4500</v>
      </c>
      <c r="O85" s="2"/>
      <c r="P85" s="29">
        <f>VLOOKUP(B85,'[1]finale OdV Caterina'!$D:$D,1,FALSE)</f>
        <v>201707105</v>
      </c>
    </row>
    <row r="86" spans="1:16" ht="33.75" x14ac:dyDescent="0.2">
      <c r="A86" s="83" t="s">
        <v>163</v>
      </c>
      <c r="B86" s="84">
        <v>201707104</v>
      </c>
      <c r="C86" s="85">
        <v>42933</v>
      </c>
      <c r="D86" s="86" t="s">
        <v>178</v>
      </c>
      <c r="E86" s="87" t="s">
        <v>173</v>
      </c>
      <c r="F86" s="87" t="s">
        <v>166</v>
      </c>
      <c r="G86" s="88" t="s">
        <v>179</v>
      </c>
      <c r="H86" s="89" t="s">
        <v>180</v>
      </c>
      <c r="I86" s="72" t="s">
        <v>169</v>
      </c>
      <c r="J86" s="72"/>
      <c r="K86" s="87" t="s">
        <v>177</v>
      </c>
      <c r="L86" s="90" t="s">
        <v>23</v>
      </c>
      <c r="M86" s="82" t="s">
        <v>171</v>
      </c>
      <c r="N86" s="5">
        <v>6000</v>
      </c>
      <c r="O86" s="2"/>
      <c r="P86" s="29">
        <f>VLOOKUP(B86,'[1]finale OdV Caterina'!$D:$D,1,FALSE)</f>
        <v>201707104</v>
      </c>
    </row>
    <row r="87" spans="1:16" ht="33.75" x14ac:dyDescent="0.2">
      <c r="A87" s="83" t="s">
        <v>163</v>
      </c>
      <c r="B87" s="84">
        <v>201707103</v>
      </c>
      <c r="C87" s="85">
        <v>42933</v>
      </c>
      <c r="D87" s="86" t="s">
        <v>185</v>
      </c>
      <c r="E87" s="87" t="s">
        <v>173</v>
      </c>
      <c r="F87" s="87" t="s">
        <v>186</v>
      </c>
      <c r="G87" s="88" t="s">
        <v>187</v>
      </c>
      <c r="H87" s="89" t="s">
        <v>188</v>
      </c>
      <c r="I87" s="72" t="s">
        <v>169</v>
      </c>
      <c r="J87" s="72"/>
      <c r="K87" s="87" t="s">
        <v>177</v>
      </c>
      <c r="L87" s="90" t="s">
        <v>23</v>
      </c>
      <c r="M87" s="82" t="s">
        <v>171</v>
      </c>
      <c r="N87" s="5">
        <v>10500</v>
      </c>
      <c r="O87" s="2"/>
      <c r="P87" s="29">
        <f>VLOOKUP(B87,'[1]finale OdV Caterina'!$D:$D,1,FALSE)</f>
        <v>201707103</v>
      </c>
    </row>
    <row r="88" spans="1:16" ht="45" x14ac:dyDescent="0.2">
      <c r="A88" s="83" t="s">
        <v>189</v>
      </c>
      <c r="B88" s="84">
        <v>201707102</v>
      </c>
      <c r="C88" s="85">
        <v>42933</v>
      </c>
      <c r="D88" s="86" t="s">
        <v>190</v>
      </c>
      <c r="E88" s="87" t="s">
        <v>173</v>
      </c>
      <c r="F88" s="87" t="s">
        <v>191</v>
      </c>
      <c r="G88" s="88" t="s">
        <v>192</v>
      </c>
      <c r="H88" s="89" t="s">
        <v>193</v>
      </c>
      <c r="I88" s="72" t="s">
        <v>169</v>
      </c>
      <c r="J88" s="72"/>
      <c r="K88" s="87" t="s">
        <v>177</v>
      </c>
      <c r="L88" s="90" t="s">
        <v>23</v>
      </c>
      <c r="M88" s="82" t="s">
        <v>171</v>
      </c>
      <c r="N88" s="5">
        <v>10500</v>
      </c>
      <c r="O88" s="2"/>
      <c r="P88" s="29">
        <f>VLOOKUP(B88,'[1]finale OdV Caterina'!$D:$D,1,FALSE)</f>
        <v>201707102</v>
      </c>
    </row>
    <row r="89" spans="1:16" ht="33.75" x14ac:dyDescent="0.2">
      <c r="A89" s="83" t="s">
        <v>189</v>
      </c>
      <c r="B89" s="84">
        <v>201707101</v>
      </c>
      <c r="C89" s="85">
        <v>42933</v>
      </c>
      <c r="D89" s="86" t="s">
        <v>194</v>
      </c>
      <c r="E89" s="87" t="s">
        <v>173</v>
      </c>
      <c r="F89" s="87" t="s">
        <v>195</v>
      </c>
      <c r="G89" s="88" t="s">
        <v>196</v>
      </c>
      <c r="H89" s="89" t="s">
        <v>197</v>
      </c>
      <c r="I89" s="72" t="s">
        <v>169</v>
      </c>
      <c r="J89" s="72"/>
      <c r="K89" s="87" t="s">
        <v>177</v>
      </c>
      <c r="L89" s="90" t="s">
        <v>23</v>
      </c>
      <c r="M89" s="82" t="s">
        <v>171</v>
      </c>
      <c r="N89" s="5">
        <v>10500</v>
      </c>
      <c r="O89" s="2"/>
      <c r="P89" s="29">
        <f>VLOOKUP(B89,'[1]finale OdV Caterina'!$D:$D,1,FALSE)</f>
        <v>201707101</v>
      </c>
    </row>
    <row r="90" spans="1:16" ht="33.75" x14ac:dyDescent="0.2">
      <c r="A90" s="78" t="s">
        <v>475</v>
      </c>
      <c r="B90" s="79">
        <v>201707100</v>
      </c>
      <c r="C90" s="80">
        <v>42933</v>
      </c>
      <c r="D90" s="81" t="s">
        <v>488</v>
      </c>
      <c r="E90" s="81" t="s">
        <v>38</v>
      </c>
      <c r="F90" s="81" t="s">
        <v>456</v>
      </c>
      <c r="G90" s="40" t="s">
        <v>457</v>
      </c>
      <c r="H90" s="82" t="s">
        <v>468</v>
      </c>
      <c r="K90" s="81" t="s">
        <v>39</v>
      </c>
      <c r="L90" s="82" t="s">
        <v>499</v>
      </c>
      <c r="M90" s="82" t="s">
        <v>237</v>
      </c>
      <c r="N90" s="5">
        <v>500</v>
      </c>
      <c r="P90" s="29">
        <f>VLOOKUP(B90,'[1]finale OdV Caterina'!$D:$D,1,FALSE)</f>
        <v>201707100</v>
      </c>
    </row>
    <row r="91" spans="1:16" ht="20.45" x14ac:dyDescent="0.2">
      <c r="A91" s="78" t="s">
        <v>337</v>
      </c>
      <c r="B91" s="79">
        <v>201707043</v>
      </c>
      <c r="C91" s="80">
        <v>42933</v>
      </c>
      <c r="D91" s="81" t="s">
        <v>489</v>
      </c>
      <c r="E91" s="81" t="s">
        <v>38</v>
      </c>
      <c r="F91" s="81" t="s">
        <v>448</v>
      </c>
      <c r="G91" s="40" t="s">
        <v>449</v>
      </c>
      <c r="H91" s="82" t="s">
        <v>469</v>
      </c>
      <c r="K91" s="81" t="s">
        <v>39</v>
      </c>
      <c r="L91" s="82" t="s">
        <v>496</v>
      </c>
      <c r="M91" s="82" t="s">
        <v>497</v>
      </c>
      <c r="N91" s="5">
        <v>6110.88</v>
      </c>
      <c r="P91" s="29">
        <f>VLOOKUP(B91,'[1]finale OdV Caterina'!$D:$D,1,FALSE)</f>
        <v>201707043</v>
      </c>
    </row>
    <row r="92" spans="1:16" ht="45" x14ac:dyDescent="0.2">
      <c r="A92" s="83" t="s">
        <v>198</v>
      </c>
      <c r="B92" s="84">
        <v>201707042</v>
      </c>
      <c r="C92" s="85">
        <v>42928</v>
      </c>
      <c r="D92" s="86" t="s">
        <v>199</v>
      </c>
      <c r="E92" s="87" t="s">
        <v>200</v>
      </c>
      <c r="F92" s="87" t="s">
        <v>201</v>
      </c>
      <c r="G92" s="88" t="s">
        <v>202</v>
      </c>
      <c r="H92" s="89" t="s">
        <v>203</v>
      </c>
      <c r="I92" s="92" t="s">
        <v>169</v>
      </c>
      <c r="K92" s="87" t="s">
        <v>204</v>
      </c>
      <c r="L92" s="90" t="s">
        <v>23</v>
      </c>
      <c r="M92" s="82" t="s">
        <v>171</v>
      </c>
      <c r="N92" s="5">
        <v>10500</v>
      </c>
      <c r="O92" s="2"/>
      <c r="P92" s="29">
        <f>VLOOKUP(B92,'[1]finale OdV Caterina'!$D:$D,1,FALSE)</f>
        <v>201707042</v>
      </c>
    </row>
    <row r="93" spans="1:16" ht="40.9" x14ac:dyDescent="0.2">
      <c r="A93" s="83" t="s">
        <v>198</v>
      </c>
      <c r="B93" s="84">
        <v>201707041</v>
      </c>
      <c r="C93" s="85">
        <v>42928</v>
      </c>
      <c r="D93" s="86" t="s">
        <v>213</v>
      </c>
      <c r="E93" s="87" t="s">
        <v>200</v>
      </c>
      <c r="F93" s="87" t="s">
        <v>214</v>
      </c>
      <c r="G93" s="88" t="s">
        <v>215</v>
      </c>
      <c r="H93" s="89" t="s">
        <v>216</v>
      </c>
      <c r="I93" s="77">
        <v>42917</v>
      </c>
      <c r="J93" s="77">
        <v>43009</v>
      </c>
      <c r="K93" s="87" t="s">
        <v>204</v>
      </c>
      <c r="L93" s="90" t="s">
        <v>23</v>
      </c>
      <c r="M93" s="82" t="s">
        <v>171</v>
      </c>
      <c r="N93" s="5">
        <v>10500</v>
      </c>
      <c r="O93" s="2"/>
      <c r="P93" s="29">
        <f>VLOOKUP(B93,'[1]finale OdV Caterina'!$D:$D,1,FALSE)</f>
        <v>201707041</v>
      </c>
    </row>
    <row r="94" spans="1:16" ht="45" x14ac:dyDescent="0.2">
      <c r="A94" s="83" t="s">
        <v>198</v>
      </c>
      <c r="B94" s="84">
        <v>201707039</v>
      </c>
      <c r="C94" s="85">
        <v>42928</v>
      </c>
      <c r="D94" s="86" t="s">
        <v>209</v>
      </c>
      <c r="E94" s="87" t="s">
        <v>200</v>
      </c>
      <c r="F94" s="87" t="s">
        <v>210</v>
      </c>
      <c r="G94" s="88" t="s">
        <v>211</v>
      </c>
      <c r="H94" s="89" t="s">
        <v>212</v>
      </c>
      <c r="I94" s="92" t="s">
        <v>169</v>
      </c>
      <c r="J94" s="92"/>
      <c r="K94" s="87" t="s">
        <v>204</v>
      </c>
      <c r="L94" s="90" t="s">
        <v>23</v>
      </c>
      <c r="M94" s="82" t="s">
        <v>171</v>
      </c>
      <c r="N94" s="5">
        <v>10500</v>
      </c>
      <c r="O94" s="2"/>
      <c r="P94" s="29">
        <f>VLOOKUP(B94,'[1]finale OdV Caterina'!$D:$D,1,FALSE)</f>
        <v>201707039</v>
      </c>
    </row>
    <row r="95" spans="1:16" ht="45" x14ac:dyDescent="0.2">
      <c r="A95" s="83" t="s">
        <v>198</v>
      </c>
      <c r="B95" s="84">
        <v>201707038</v>
      </c>
      <c r="C95" s="85">
        <v>42928</v>
      </c>
      <c r="D95" s="86" t="s">
        <v>205</v>
      </c>
      <c r="E95" s="87" t="s">
        <v>200</v>
      </c>
      <c r="F95" s="87" t="s">
        <v>206</v>
      </c>
      <c r="G95" s="88" t="s">
        <v>207</v>
      </c>
      <c r="H95" s="89" t="s">
        <v>208</v>
      </c>
      <c r="I95" s="77">
        <v>42917</v>
      </c>
      <c r="J95" s="77">
        <v>43009</v>
      </c>
      <c r="K95" s="87" t="s">
        <v>204</v>
      </c>
      <c r="L95" s="90" t="s">
        <v>23</v>
      </c>
      <c r="M95" s="82" t="s">
        <v>171</v>
      </c>
      <c r="N95" s="5">
        <v>10500</v>
      </c>
      <c r="O95" s="2"/>
      <c r="P95" s="29">
        <f>VLOOKUP(B95,'[1]finale OdV Caterina'!$D:$D,1,FALSE)</f>
        <v>201707038</v>
      </c>
    </row>
    <row r="96" spans="1:16" ht="33.75" x14ac:dyDescent="0.2">
      <c r="A96" s="78" t="s">
        <v>371</v>
      </c>
      <c r="B96" s="79">
        <v>201707019</v>
      </c>
      <c r="C96" s="80">
        <v>42927</v>
      </c>
      <c r="D96" s="86" t="s">
        <v>433</v>
      </c>
      <c r="E96" s="81" t="s">
        <v>38</v>
      </c>
      <c r="F96" s="81" t="s">
        <v>375</v>
      </c>
      <c r="G96" s="94" t="s">
        <v>434</v>
      </c>
      <c r="H96" s="82" t="s">
        <v>427</v>
      </c>
      <c r="I96" s="92" t="s">
        <v>111</v>
      </c>
      <c r="J96" s="92"/>
      <c r="K96" s="81" t="s">
        <v>380</v>
      </c>
      <c r="L96" s="81" t="s">
        <v>381</v>
      </c>
      <c r="M96" s="82" t="s">
        <v>402</v>
      </c>
      <c r="N96" s="5">
        <v>5000</v>
      </c>
      <c r="P96" s="29">
        <f>VLOOKUP(B96,'[1]finale OdV Caterina'!$D:$D,1,FALSE)</f>
        <v>201707019</v>
      </c>
    </row>
    <row r="97" spans="1:16" ht="33.75" x14ac:dyDescent="0.2">
      <c r="A97" s="78" t="s">
        <v>371</v>
      </c>
      <c r="B97" s="79">
        <v>201707018</v>
      </c>
      <c r="C97" s="80">
        <v>42927</v>
      </c>
      <c r="D97" s="86" t="s">
        <v>433</v>
      </c>
      <c r="E97" s="81" t="s">
        <v>38</v>
      </c>
      <c r="F97" s="81" t="s">
        <v>411</v>
      </c>
      <c r="G97" s="91" t="s">
        <v>439</v>
      </c>
      <c r="H97" s="82" t="s">
        <v>429</v>
      </c>
      <c r="I97" s="92" t="s">
        <v>111</v>
      </c>
      <c r="J97" s="69"/>
      <c r="K97" s="81" t="s">
        <v>39</v>
      </c>
      <c r="L97" s="81" t="s">
        <v>381</v>
      </c>
      <c r="M97" s="82" t="s">
        <v>402</v>
      </c>
      <c r="N97" s="5">
        <v>7000</v>
      </c>
      <c r="P97" s="29">
        <f>VLOOKUP(B97,'[1]finale OdV Caterina'!$D:$D,1,FALSE)</f>
        <v>201707018</v>
      </c>
    </row>
    <row r="98" spans="1:16" ht="33.75" x14ac:dyDescent="0.2">
      <c r="A98" s="78" t="s">
        <v>371</v>
      </c>
      <c r="B98" s="79">
        <v>201707017</v>
      </c>
      <c r="C98" s="80">
        <v>42927</v>
      </c>
      <c r="D98" s="86" t="s">
        <v>433</v>
      </c>
      <c r="E98" s="81" t="s">
        <v>38</v>
      </c>
      <c r="F98" s="81" t="s">
        <v>411</v>
      </c>
      <c r="G98" s="91" t="s">
        <v>439</v>
      </c>
      <c r="H98" s="82" t="s">
        <v>428</v>
      </c>
      <c r="I98" s="92" t="s">
        <v>111</v>
      </c>
      <c r="J98" s="69"/>
      <c r="K98" s="81" t="s">
        <v>380</v>
      </c>
      <c r="L98" s="81" t="s">
        <v>381</v>
      </c>
      <c r="M98" s="82" t="s">
        <v>402</v>
      </c>
      <c r="N98" s="5">
        <v>15000</v>
      </c>
      <c r="P98" s="29">
        <f>VLOOKUP(B98,'[1]finale OdV Caterina'!$D:$D,1,FALSE)</f>
        <v>201707017</v>
      </c>
    </row>
    <row r="99" spans="1:16" ht="45" x14ac:dyDescent="0.2">
      <c r="A99" s="78" t="s">
        <v>408</v>
      </c>
      <c r="B99" s="79">
        <v>201707016</v>
      </c>
      <c r="C99" s="80">
        <v>42927</v>
      </c>
      <c r="D99" s="86" t="s">
        <v>433</v>
      </c>
      <c r="E99" s="81" t="s">
        <v>38</v>
      </c>
      <c r="F99" s="81" t="s">
        <v>412</v>
      </c>
      <c r="G99" s="50" t="s">
        <v>440</v>
      </c>
      <c r="H99" s="82" t="s">
        <v>432</v>
      </c>
      <c r="I99" s="92" t="s">
        <v>111</v>
      </c>
      <c r="J99" s="69"/>
      <c r="K99" s="81" t="s">
        <v>39</v>
      </c>
      <c r="L99" s="81" t="s">
        <v>381</v>
      </c>
      <c r="M99" s="82" t="s">
        <v>402</v>
      </c>
      <c r="N99" s="5">
        <v>80000</v>
      </c>
      <c r="P99" s="29">
        <f>VLOOKUP(B99,'[1]finale OdV Caterina'!$D:$D,1,FALSE)</f>
        <v>201707016</v>
      </c>
    </row>
    <row r="100" spans="1:16" ht="33.75" x14ac:dyDescent="0.2">
      <c r="A100" s="78" t="s">
        <v>371</v>
      </c>
      <c r="B100" s="79">
        <v>201707015</v>
      </c>
      <c r="C100" s="80">
        <v>42927</v>
      </c>
      <c r="D100" s="86" t="s">
        <v>433</v>
      </c>
      <c r="E100" s="81" t="s">
        <v>38</v>
      </c>
      <c r="F100" s="81" t="s">
        <v>374</v>
      </c>
      <c r="G100" s="94" t="s">
        <v>405</v>
      </c>
      <c r="H100" s="82" t="s">
        <v>430</v>
      </c>
      <c r="I100" s="92" t="s">
        <v>111</v>
      </c>
      <c r="J100" s="69"/>
      <c r="K100" s="81" t="s">
        <v>39</v>
      </c>
      <c r="L100" s="81" t="s">
        <v>381</v>
      </c>
      <c r="M100" s="82" t="s">
        <v>402</v>
      </c>
      <c r="N100" s="5">
        <v>5000</v>
      </c>
      <c r="P100" s="29">
        <f>VLOOKUP(B100,'[1]finale OdV Caterina'!$D:$D,1,FALSE)</f>
        <v>201707015</v>
      </c>
    </row>
    <row r="101" spans="1:16" ht="33.75" x14ac:dyDescent="0.2">
      <c r="A101" s="78" t="s">
        <v>371</v>
      </c>
      <c r="B101" s="79">
        <v>201707014</v>
      </c>
      <c r="C101" s="80">
        <v>42927</v>
      </c>
      <c r="D101" s="86" t="s">
        <v>433</v>
      </c>
      <c r="E101" s="81" t="s">
        <v>38</v>
      </c>
      <c r="F101" s="81" t="s">
        <v>378</v>
      </c>
      <c r="G101" s="94" t="s">
        <v>436</v>
      </c>
      <c r="H101" s="82" t="s">
        <v>431</v>
      </c>
      <c r="I101" s="92" t="s">
        <v>111</v>
      </c>
      <c r="J101" s="69"/>
      <c r="K101" s="81" t="s">
        <v>39</v>
      </c>
      <c r="L101" s="81" t="s">
        <v>381</v>
      </c>
      <c r="M101" s="82" t="s">
        <v>402</v>
      </c>
      <c r="N101" s="5">
        <v>17000</v>
      </c>
      <c r="P101" s="29">
        <f>VLOOKUP(B101,'[1]finale OdV Caterina'!$D:$D,1,FALSE)</f>
        <v>201707014</v>
      </c>
    </row>
    <row r="102" spans="1:16" ht="45" x14ac:dyDescent="0.2">
      <c r="A102" s="83" t="s">
        <v>106</v>
      </c>
      <c r="B102" s="84">
        <v>201707032</v>
      </c>
      <c r="C102" s="85">
        <v>42926</v>
      </c>
      <c r="D102" s="86" t="s">
        <v>217</v>
      </c>
      <c r="E102" s="87" t="s">
        <v>83</v>
      </c>
      <c r="F102" s="87" t="s">
        <v>218</v>
      </c>
      <c r="G102" s="88" t="s">
        <v>219</v>
      </c>
      <c r="H102" s="89" t="s">
        <v>220</v>
      </c>
      <c r="I102" s="92" t="s">
        <v>111</v>
      </c>
      <c r="J102" s="69"/>
      <c r="K102" s="87" t="s">
        <v>221</v>
      </c>
      <c r="L102" s="90" t="s">
        <v>23</v>
      </c>
      <c r="M102" s="82" t="s">
        <v>24</v>
      </c>
      <c r="N102" s="5">
        <v>9900</v>
      </c>
      <c r="O102" s="2"/>
      <c r="P102" s="29">
        <f>VLOOKUP(B102,'[1]finale OdV Caterina'!$D:$D,1,FALSE)</f>
        <v>201707032</v>
      </c>
    </row>
    <row r="103" spans="1:16" ht="40.9" x14ac:dyDescent="0.2">
      <c r="A103" s="83" t="s">
        <v>106</v>
      </c>
      <c r="B103" s="84">
        <v>201707001</v>
      </c>
      <c r="C103" s="85">
        <v>42919</v>
      </c>
      <c r="D103" s="86" t="s">
        <v>222</v>
      </c>
      <c r="E103" s="87" t="s">
        <v>83</v>
      </c>
      <c r="F103" s="87" t="s">
        <v>223</v>
      </c>
      <c r="G103" s="88" t="s">
        <v>224</v>
      </c>
      <c r="H103" s="89" t="s">
        <v>225</v>
      </c>
      <c r="I103" s="92" t="s">
        <v>226</v>
      </c>
      <c r="J103" s="15"/>
      <c r="K103" s="87" t="s">
        <v>221</v>
      </c>
      <c r="L103" s="90" t="s">
        <v>23</v>
      </c>
      <c r="M103" s="82" t="s">
        <v>24</v>
      </c>
      <c r="N103" s="5">
        <v>7800</v>
      </c>
      <c r="O103" s="2"/>
      <c r="P103" s="29">
        <f>VLOOKUP(B103,'[1]finale OdV Caterina'!$D:$D,1,FALSE)</f>
        <v>201707001</v>
      </c>
    </row>
    <row r="104" spans="1:16" ht="30.6" x14ac:dyDescent="0.2">
      <c r="A104" s="78" t="s">
        <v>475</v>
      </c>
      <c r="B104" s="79">
        <v>201706107</v>
      </c>
      <c r="C104" s="80">
        <v>42913</v>
      </c>
      <c r="D104" s="81" t="s">
        <v>490</v>
      </c>
      <c r="E104" s="81" t="s">
        <v>38</v>
      </c>
      <c r="F104" s="81" t="s">
        <v>464</v>
      </c>
      <c r="G104" s="40" t="s">
        <v>465</v>
      </c>
      <c r="H104" s="82" t="s">
        <v>470</v>
      </c>
      <c r="K104" s="81" t="s">
        <v>39</v>
      </c>
      <c r="L104" s="82" t="s">
        <v>495</v>
      </c>
      <c r="M104" s="82" t="s">
        <v>237</v>
      </c>
      <c r="N104" s="5">
        <v>100</v>
      </c>
      <c r="P104" s="29">
        <f>VLOOKUP(B104,'[1]finale OdV Caterina'!$D:$D,1,FALSE)</f>
        <v>201706107</v>
      </c>
    </row>
    <row r="105" spans="1:16" ht="51" x14ac:dyDescent="0.2">
      <c r="A105" s="83" t="s">
        <v>100</v>
      </c>
      <c r="B105" s="84">
        <v>201706084</v>
      </c>
      <c r="C105" s="85">
        <v>42908</v>
      </c>
      <c r="D105" s="86" t="s">
        <v>228</v>
      </c>
      <c r="E105" s="87" t="s">
        <v>27</v>
      </c>
      <c r="F105" s="87" t="s">
        <v>229</v>
      </c>
      <c r="G105" s="88" t="s">
        <v>230</v>
      </c>
      <c r="H105" s="89" t="s">
        <v>231</v>
      </c>
      <c r="I105" s="77">
        <v>42856</v>
      </c>
      <c r="J105" s="77">
        <v>43586</v>
      </c>
      <c r="K105" s="87" t="s">
        <v>31</v>
      </c>
      <c r="L105" s="90" t="s">
        <v>23</v>
      </c>
      <c r="M105" s="82" t="s">
        <v>232</v>
      </c>
      <c r="N105" s="5">
        <v>44864.44</v>
      </c>
      <c r="P105" s="29">
        <f>VLOOKUP(B105,'[1]finale OdV Caterina'!$D:$D,1,FALSE)</f>
        <v>201706084</v>
      </c>
    </row>
    <row r="106" spans="1:16" ht="40.9" x14ac:dyDescent="0.2">
      <c r="A106" s="78" t="s">
        <v>336</v>
      </c>
      <c r="B106" s="79">
        <v>201706080</v>
      </c>
      <c r="C106" s="80">
        <v>42908</v>
      </c>
      <c r="D106" s="81" t="s">
        <v>491</v>
      </c>
      <c r="E106" s="81" t="s">
        <v>38</v>
      </c>
      <c r="F106" s="81" t="s">
        <v>456</v>
      </c>
      <c r="G106" s="40" t="s">
        <v>457</v>
      </c>
      <c r="H106" s="82" t="s">
        <v>471</v>
      </c>
      <c r="I106" s="96"/>
      <c r="J106" s="97"/>
      <c r="K106" s="81" t="s">
        <v>39</v>
      </c>
      <c r="L106" s="82" t="s">
        <v>499</v>
      </c>
      <c r="M106" s="82" t="s">
        <v>501</v>
      </c>
      <c r="N106" s="5">
        <v>1575</v>
      </c>
      <c r="P106" s="29">
        <f>VLOOKUP(B106,'[1]finale OdV Caterina'!$D:$D,1,FALSE)</f>
        <v>201706080</v>
      </c>
    </row>
    <row r="107" spans="1:16" ht="135" x14ac:dyDescent="0.2">
      <c r="A107" s="83" t="s">
        <v>126</v>
      </c>
      <c r="B107" s="95">
        <v>201706070</v>
      </c>
      <c r="C107" s="85">
        <v>42901</v>
      </c>
      <c r="D107" s="86" t="s">
        <v>233</v>
      </c>
      <c r="E107" s="87" t="s">
        <v>27</v>
      </c>
      <c r="F107" s="87" t="s">
        <v>234</v>
      </c>
      <c r="G107" s="88" t="s">
        <v>235</v>
      </c>
      <c r="H107" s="89" t="s">
        <v>236</v>
      </c>
      <c r="I107" s="98">
        <v>42947</v>
      </c>
      <c r="J107" s="99">
        <v>43005</v>
      </c>
      <c r="K107" s="87" t="s">
        <v>31</v>
      </c>
      <c r="L107" s="90" t="s">
        <v>23</v>
      </c>
      <c r="M107" s="82" t="s">
        <v>227</v>
      </c>
      <c r="N107" s="5">
        <v>2000</v>
      </c>
      <c r="P107" s="29">
        <f>VLOOKUP(B107,'[1]finale OdV Caterina'!$D:$D,1,FALSE)</f>
        <v>201706070</v>
      </c>
    </row>
    <row r="108" spans="1:16" ht="67.5" x14ac:dyDescent="0.2">
      <c r="A108" s="83" t="s">
        <v>106</v>
      </c>
      <c r="B108" s="84">
        <v>201706039</v>
      </c>
      <c r="C108" s="85">
        <v>42895</v>
      </c>
      <c r="D108" s="86" t="s">
        <v>238</v>
      </c>
      <c r="E108" s="87" t="s">
        <v>56</v>
      </c>
      <c r="F108" s="87" t="s">
        <v>239</v>
      </c>
      <c r="G108" s="88" t="s">
        <v>240</v>
      </c>
      <c r="H108" s="89" t="s">
        <v>242</v>
      </c>
      <c r="I108" s="77">
        <v>42856</v>
      </c>
      <c r="J108" s="77">
        <v>43586</v>
      </c>
      <c r="K108" s="87" t="s">
        <v>60</v>
      </c>
      <c r="L108" s="90" t="s">
        <v>23</v>
      </c>
      <c r="M108" s="82" t="s">
        <v>232</v>
      </c>
      <c r="N108" s="5">
        <v>5427.53</v>
      </c>
      <c r="P108" s="29">
        <f>VLOOKUP(B108,'[1]finale OdV Caterina'!$D:$D,1,FALSE)</f>
        <v>201706039</v>
      </c>
    </row>
    <row r="109" spans="1:16" ht="67.5" x14ac:dyDescent="0.2">
      <c r="A109" s="83" t="s">
        <v>106</v>
      </c>
      <c r="B109" s="84">
        <v>201706038</v>
      </c>
      <c r="C109" s="85">
        <v>42895</v>
      </c>
      <c r="D109" s="86" t="s">
        <v>238</v>
      </c>
      <c r="E109" s="87" t="s">
        <v>83</v>
      </c>
      <c r="F109" s="87" t="s">
        <v>239</v>
      </c>
      <c r="G109" s="88" t="s">
        <v>240</v>
      </c>
      <c r="H109" s="89" t="s">
        <v>241</v>
      </c>
      <c r="I109" s="77">
        <v>42856</v>
      </c>
      <c r="J109" s="77">
        <v>43586</v>
      </c>
      <c r="K109" s="87" t="s">
        <v>221</v>
      </c>
      <c r="L109" s="90" t="s">
        <v>23</v>
      </c>
      <c r="M109" s="82" t="s">
        <v>232</v>
      </c>
      <c r="N109" s="5">
        <v>43297.47</v>
      </c>
      <c r="P109" s="29">
        <f>VLOOKUP(B109,'[1]finale OdV Caterina'!$D:$D,1,FALSE)</f>
        <v>201706038</v>
      </c>
    </row>
    <row r="110" spans="1:16" ht="30.6" x14ac:dyDescent="0.2">
      <c r="A110" s="78" t="s">
        <v>475</v>
      </c>
      <c r="B110" s="93">
        <v>201706041</v>
      </c>
      <c r="C110" s="80">
        <v>42894</v>
      </c>
      <c r="D110" s="81" t="s">
        <v>492</v>
      </c>
      <c r="E110" s="81" t="s">
        <v>38</v>
      </c>
      <c r="F110" s="81" t="s">
        <v>445</v>
      </c>
      <c r="G110" s="40" t="s">
        <v>446</v>
      </c>
      <c r="H110" s="82" t="s">
        <v>472</v>
      </c>
      <c r="I110" s="96"/>
      <c r="J110" s="97"/>
      <c r="K110" s="81" t="s">
        <v>39</v>
      </c>
      <c r="L110" s="82" t="s">
        <v>495</v>
      </c>
      <c r="M110" s="82" t="s">
        <v>237</v>
      </c>
      <c r="N110" s="5">
        <v>818</v>
      </c>
      <c r="P110" s="29">
        <f>VLOOKUP(B110,'[1]finale OdV Caterina'!$D:$D,1,FALSE)</f>
        <v>201706041</v>
      </c>
    </row>
    <row r="111" spans="1:16" ht="51" x14ac:dyDescent="0.2">
      <c r="A111" s="83" t="s">
        <v>106</v>
      </c>
      <c r="B111" s="84">
        <v>201705140</v>
      </c>
      <c r="C111" s="85">
        <v>42887</v>
      </c>
      <c r="D111" s="86" t="s">
        <v>249</v>
      </c>
      <c r="E111" s="87" t="s">
        <v>83</v>
      </c>
      <c r="F111" s="87" t="s">
        <v>250</v>
      </c>
      <c r="G111" s="88" t="s">
        <v>251</v>
      </c>
      <c r="H111" s="89" t="s">
        <v>252</v>
      </c>
      <c r="I111" s="77">
        <v>42856</v>
      </c>
      <c r="J111" s="77">
        <v>43586</v>
      </c>
      <c r="K111" s="87" t="s">
        <v>221</v>
      </c>
      <c r="L111" s="90" t="s">
        <v>23</v>
      </c>
      <c r="M111" s="82" t="s">
        <v>232</v>
      </c>
      <c r="N111" s="5">
        <v>70230.5</v>
      </c>
      <c r="P111" s="29">
        <f>VLOOKUP(B111,'[1]finale OdV Caterina'!$D:$D,1,FALSE)</f>
        <v>201705140</v>
      </c>
    </row>
    <row r="112" spans="1:16" ht="67.5" x14ac:dyDescent="0.2">
      <c r="A112" s="83" t="s">
        <v>106</v>
      </c>
      <c r="B112" s="84">
        <v>201705139</v>
      </c>
      <c r="C112" s="85">
        <v>42887</v>
      </c>
      <c r="D112" s="86" t="s">
        <v>244</v>
      </c>
      <c r="E112" s="87" t="s">
        <v>83</v>
      </c>
      <c r="F112" s="87" t="s">
        <v>245</v>
      </c>
      <c r="G112" s="88" t="s">
        <v>246</v>
      </c>
      <c r="H112" s="89" t="s">
        <v>247</v>
      </c>
      <c r="I112" s="77">
        <v>42856</v>
      </c>
      <c r="J112" s="77">
        <v>43586</v>
      </c>
      <c r="K112" s="87" t="s">
        <v>221</v>
      </c>
      <c r="L112" s="90" t="s">
        <v>23</v>
      </c>
      <c r="M112" s="82" t="s">
        <v>232</v>
      </c>
      <c r="N112" s="5">
        <v>3917.54</v>
      </c>
      <c r="P112" s="29">
        <f>VLOOKUP(B112,'[1]finale OdV Caterina'!$D:$D,1,FALSE)</f>
        <v>201705139</v>
      </c>
    </row>
    <row r="113" spans="1:16" ht="67.5" x14ac:dyDescent="0.2">
      <c r="A113" s="83" t="s">
        <v>106</v>
      </c>
      <c r="B113" s="95">
        <v>201705138</v>
      </c>
      <c r="C113" s="85">
        <v>42887</v>
      </c>
      <c r="D113" s="86" t="s">
        <v>244</v>
      </c>
      <c r="E113" s="87" t="s">
        <v>56</v>
      </c>
      <c r="F113" s="87" t="s">
        <v>245</v>
      </c>
      <c r="G113" s="88" t="s">
        <v>246</v>
      </c>
      <c r="H113" s="89" t="s">
        <v>248</v>
      </c>
      <c r="I113" s="77">
        <v>42856</v>
      </c>
      <c r="J113" s="77">
        <v>43586</v>
      </c>
      <c r="K113" s="87" t="s">
        <v>60</v>
      </c>
      <c r="L113" s="90" t="s">
        <v>23</v>
      </c>
      <c r="M113" s="82" t="s">
        <v>232</v>
      </c>
      <c r="N113" s="5">
        <v>18582.04</v>
      </c>
      <c r="P113" s="29">
        <f>VLOOKUP(B113,'[1]finale OdV Caterina'!$D:$D,1,FALSE)</f>
        <v>201705138</v>
      </c>
    </row>
    <row r="114" spans="1:16" ht="51" x14ac:dyDescent="0.2">
      <c r="A114" s="83" t="s">
        <v>106</v>
      </c>
      <c r="B114" s="95">
        <v>201705136</v>
      </c>
      <c r="C114" s="85">
        <v>42887</v>
      </c>
      <c r="D114" s="86" t="s">
        <v>253</v>
      </c>
      <c r="E114" s="87" t="s">
        <v>83</v>
      </c>
      <c r="F114" s="87" t="s">
        <v>254</v>
      </c>
      <c r="G114" s="88" t="s">
        <v>255</v>
      </c>
      <c r="H114" s="89" t="s">
        <v>256</v>
      </c>
      <c r="I114" s="77">
        <v>42856</v>
      </c>
      <c r="J114" s="77">
        <v>43586</v>
      </c>
      <c r="K114" s="87" t="s">
        <v>84</v>
      </c>
      <c r="L114" s="90" t="s">
        <v>23</v>
      </c>
      <c r="M114" s="82" t="s">
        <v>232</v>
      </c>
      <c r="N114" s="5">
        <v>43634.5</v>
      </c>
      <c r="P114" s="29">
        <f>VLOOKUP(B114,'[1]finale OdV Caterina'!$D:$D,1,FALSE)</f>
        <v>201705136</v>
      </c>
    </row>
    <row r="115" spans="1:16" ht="51" x14ac:dyDescent="0.2">
      <c r="A115" s="83" t="s">
        <v>106</v>
      </c>
      <c r="B115" s="95">
        <v>201705135</v>
      </c>
      <c r="C115" s="85">
        <v>42887</v>
      </c>
      <c r="D115" s="86" t="s">
        <v>257</v>
      </c>
      <c r="E115" s="87" t="s">
        <v>83</v>
      </c>
      <c r="F115" s="87" t="s">
        <v>258</v>
      </c>
      <c r="G115" s="88" t="s">
        <v>259</v>
      </c>
      <c r="H115" s="89" t="s">
        <v>260</v>
      </c>
      <c r="I115" s="77">
        <v>42856</v>
      </c>
      <c r="J115" s="77">
        <v>43586</v>
      </c>
      <c r="K115" s="87" t="s">
        <v>221</v>
      </c>
      <c r="L115" s="90" t="s">
        <v>23</v>
      </c>
      <c r="M115" s="82" t="s">
        <v>232</v>
      </c>
      <c r="N115" s="5">
        <v>37105.160000000003</v>
      </c>
      <c r="P115" s="29">
        <f>VLOOKUP(B115,'[1]finale OdV Caterina'!$D:$D,1,FALSE)</f>
        <v>201705135</v>
      </c>
    </row>
    <row r="116" spans="1:16" ht="51" x14ac:dyDescent="0.2">
      <c r="A116" s="83" t="s">
        <v>106</v>
      </c>
      <c r="B116" s="95">
        <v>201705134</v>
      </c>
      <c r="C116" s="85">
        <v>42887</v>
      </c>
      <c r="D116" s="86" t="s">
        <v>257</v>
      </c>
      <c r="E116" s="87" t="s">
        <v>56</v>
      </c>
      <c r="F116" s="87" t="s">
        <v>258</v>
      </c>
      <c r="G116" s="88" t="s">
        <v>259</v>
      </c>
      <c r="H116" s="89" t="s">
        <v>261</v>
      </c>
      <c r="I116" s="77">
        <v>42856</v>
      </c>
      <c r="J116" s="77">
        <v>43586</v>
      </c>
      <c r="K116" s="87" t="s">
        <v>60</v>
      </c>
      <c r="L116" s="90" t="s">
        <v>23</v>
      </c>
      <c r="M116" s="82" t="s">
        <v>232</v>
      </c>
      <c r="N116" s="5">
        <v>7843.35</v>
      </c>
      <c r="P116" s="29">
        <f>VLOOKUP(B116,'[1]finale OdV Caterina'!$D:$D,1,FALSE)</f>
        <v>201705134</v>
      </c>
    </row>
    <row r="117" spans="1:16" ht="51" x14ac:dyDescent="0.2">
      <c r="A117" s="83" t="s">
        <v>15</v>
      </c>
      <c r="B117" s="95">
        <v>201705133</v>
      </c>
      <c r="C117" s="85">
        <v>42885</v>
      </c>
      <c r="D117" s="86" t="s">
        <v>266</v>
      </c>
      <c r="E117" s="87" t="s">
        <v>17</v>
      </c>
      <c r="F117" s="87" t="s">
        <v>267</v>
      </c>
      <c r="G117" s="88" t="s">
        <v>47</v>
      </c>
      <c r="H117" s="89" t="s">
        <v>268</v>
      </c>
      <c r="I117" s="77">
        <v>42948</v>
      </c>
      <c r="J117" s="77">
        <v>43009</v>
      </c>
      <c r="K117" s="87" t="s">
        <v>22</v>
      </c>
      <c r="L117" s="90" t="s">
        <v>23</v>
      </c>
      <c r="M117" s="82" t="s">
        <v>227</v>
      </c>
      <c r="N117" s="5">
        <v>3640</v>
      </c>
      <c r="P117" s="29">
        <f>VLOOKUP(B117,'[1]finale OdV Caterina'!$D:$D,1,FALSE)</f>
        <v>201705133</v>
      </c>
    </row>
    <row r="118" spans="1:16" ht="51" x14ac:dyDescent="0.2">
      <c r="A118" s="83" t="s">
        <v>106</v>
      </c>
      <c r="B118" s="84">
        <v>201705132</v>
      </c>
      <c r="C118" s="85">
        <v>42885</v>
      </c>
      <c r="D118" s="86" t="s">
        <v>262</v>
      </c>
      <c r="E118" s="87" t="s">
        <v>83</v>
      </c>
      <c r="F118" s="87" t="s">
        <v>263</v>
      </c>
      <c r="G118" s="88" t="s">
        <v>264</v>
      </c>
      <c r="H118" s="89" t="s">
        <v>265</v>
      </c>
      <c r="I118" s="72" t="s">
        <v>120</v>
      </c>
      <c r="J118" s="16"/>
      <c r="K118" s="87" t="s">
        <v>221</v>
      </c>
      <c r="L118" s="90" t="s">
        <v>23</v>
      </c>
      <c r="M118" s="82" t="s">
        <v>227</v>
      </c>
      <c r="N118" s="5">
        <v>3600</v>
      </c>
      <c r="P118" s="29">
        <f>VLOOKUP(B118,'[1]finale OdV Caterina'!$D:$D,1,FALSE)</f>
        <v>201705132</v>
      </c>
    </row>
    <row r="119" spans="1:16" ht="112.5" x14ac:dyDescent="0.2">
      <c r="A119" s="83" t="s">
        <v>100</v>
      </c>
      <c r="B119" s="84">
        <v>201705129</v>
      </c>
      <c r="C119" s="85">
        <v>42884</v>
      </c>
      <c r="D119" s="86" t="s">
        <v>271</v>
      </c>
      <c r="E119" s="87" t="s">
        <v>27</v>
      </c>
      <c r="F119" s="87" t="s">
        <v>91</v>
      </c>
      <c r="G119" s="88" t="s">
        <v>92</v>
      </c>
      <c r="H119" s="89" t="s">
        <v>272</v>
      </c>
      <c r="I119" s="77">
        <v>42917</v>
      </c>
      <c r="J119" s="77">
        <v>42917</v>
      </c>
      <c r="K119" s="87" t="s">
        <v>31</v>
      </c>
      <c r="L119" s="90" t="s">
        <v>23</v>
      </c>
      <c r="M119" s="82" t="s">
        <v>227</v>
      </c>
      <c r="N119" s="5">
        <v>480</v>
      </c>
      <c r="P119" s="29">
        <f>VLOOKUP(B119,'[1]finale OdV Caterina'!$D:$D,1,FALSE)</f>
        <v>201705129</v>
      </c>
    </row>
    <row r="120" spans="1:16" ht="101.25" x14ac:dyDescent="0.2">
      <c r="A120" s="83" t="s">
        <v>100</v>
      </c>
      <c r="B120" s="84">
        <v>201705128</v>
      </c>
      <c r="C120" s="85">
        <v>42884</v>
      </c>
      <c r="D120" s="86" t="s">
        <v>269</v>
      </c>
      <c r="E120" s="87" t="s">
        <v>27</v>
      </c>
      <c r="F120" s="87" t="s">
        <v>91</v>
      </c>
      <c r="G120" s="88" t="s">
        <v>92</v>
      </c>
      <c r="H120" s="89" t="s">
        <v>270</v>
      </c>
      <c r="I120" s="72" t="s">
        <v>111</v>
      </c>
      <c r="J120" s="14"/>
      <c r="K120" s="87" t="s">
        <v>31</v>
      </c>
      <c r="L120" s="90" t="s">
        <v>23</v>
      </c>
      <c r="M120" s="82" t="s">
        <v>227</v>
      </c>
      <c r="N120" s="5">
        <v>240</v>
      </c>
      <c r="P120" s="29">
        <f>VLOOKUP(B120,'[1]finale OdV Caterina'!$D:$D,1,FALSE)</f>
        <v>201705128</v>
      </c>
    </row>
    <row r="121" spans="1:16" ht="101.25" x14ac:dyDescent="0.2">
      <c r="A121" s="83" t="s">
        <v>100</v>
      </c>
      <c r="B121" s="95">
        <v>201705115</v>
      </c>
      <c r="C121" s="85">
        <v>42880</v>
      </c>
      <c r="D121" s="86" t="s">
        <v>273</v>
      </c>
      <c r="E121" s="87" t="s">
        <v>27</v>
      </c>
      <c r="F121" s="87" t="s">
        <v>91</v>
      </c>
      <c r="G121" s="88" t="s">
        <v>92</v>
      </c>
      <c r="H121" s="89" t="s">
        <v>274</v>
      </c>
      <c r="I121" s="98">
        <v>42907</v>
      </c>
      <c r="J121" s="99">
        <v>42913</v>
      </c>
      <c r="K121" s="87" t="s">
        <v>31</v>
      </c>
      <c r="L121" s="90" t="s">
        <v>23</v>
      </c>
      <c r="M121" s="82" t="s">
        <v>227</v>
      </c>
      <c r="N121" s="5">
        <v>800</v>
      </c>
      <c r="O121" s="4"/>
      <c r="P121" s="29">
        <f>VLOOKUP(B121,'[1]finale OdV Caterina'!$D:$D,1,FALSE)</f>
        <v>201705115</v>
      </c>
    </row>
    <row r="122" spans="1:16" ht="51" x14ac:dyDescent="0.2">
      <c r="A122" s="83" t="s">
        <v>145</v>
      </c>
      <c r="B122" s="95">
        <v>201705087</v>
      </c>
      <c r="C122" s="85">
        <v>42874</v>
      </c>
      <c r="D122" s="86" t="s">
        <v>275</v>
      </c>
      <c r="E122" s="87" t="s">
        <v>27</v>
      </c>
      <c r="F122" s="87" t="s">
        <v>276</v>
      </c>
      <c r="G122" s="88" t="s">
        <v>277</v>
      </c>
      <c r="H122" s="89" t="s">
        <v>278</v>
      </c>
      <c r="I122" s="77">
        <v>42856</v>
      </c>
      <c r="J122" s="77">
        <v>42887</v>
      </c>
      <c r="K122" s="87" t="s">
        <v>31</v>
      </c>
      <c r="L122" s="90" t="s">
        <v>23</v>
      </c>
      <c r="M122" s="82" t="s">
        <v>227</v>
      </c>
      <c r="N122" s="5">
        <v>800</v>
      </c>
      <c r="P122" s="29">
        <f>VLOOKUP(B122,'[1]finale OdV Caterina'!$D:$D,1,FALSE)</f>
        <v>201705087</v>
      </c>
    </row>
    <row r="123" spans="1:16" ht="51" x14ac:dyDescent="0.2">
      <c r="A123" s="83" t="s">
        <v>145</v>
      </c>
      <c r="B123" s="84">
        <v>201704052</v>
      </c>
      <c r="C123" s="85">
        <v>42843</v>
      </c>
      <c r="D123" s="86" t="s">
        <v>282</v>
      </c>
      <c r="E123" s="87" t="s">
        <v>27</v>
      </c>
      <c r="F123" s="87" t="s">
        <v>28</v>
      </c>
      <c r="G123" s="88" t="s">
        <v>29</v>
      </c>
      <c r="H123" s="89" t="s">
        <v>283</v>
      </c>
      <c r="I123" s="98">
        <v>42942</v>
      </c>
      <c r="J123" s="99">
        <v>42954</v>
      </c>
      <c r="K123" s="87" t="s">
        <v>31</v>
      </c>
      <c r="L123" s="90" t="s">
        <v>23</v>
      </c>
      <c r="M123" s="82" t="s">
        <v>227</v>
      </c>
      <c r="N123" s="5">
        <v>2400</v>
      </c>
      <c r="P123" s="29">
        <f>VLOOKUP(B123,'[1]finale OdV Caterina'!$D:$D,1,FALSE)</f>
        <v>201704052</v>
      </c>
    </row>
    <row r="124" spans="1:16" ht="101.25" x14ac:dyDescent="0.2">
      <c r="A124" s="83" t="s">
        <v>100</v>
      </c>
      <c r="B124" s="95">
        <v>201704051</v>
      </c>
      <c r="C124" s="85">
        <v>42843</v>
      </c>
      <c r="D124" s="86" t="s">
        <v>280</v>
      </c>
      <c r="E124" s="87" t="s">
        <v>27</v>
      </c>
      <c r="F124" s="87" t="s">
        <v>28</v>
      </c>
      <c r="G124" s="88" t="s">
        <v>29</v>
      </c>
      <c r="H124" s="89" t="s">
        <v>281</v>
      </c>
      <c r="I124" s="77">
        <v>42856</v>
      </c>
      <c r="J124" s="77">
        <v>42856</v>
      </c>
      <c r="K124" s="87" t="s">
        <v>31</v>
      </c>
      <c r="L124" s="90" t="s">
        <v>23</v>
      </c>
      <c r="M124" s="82" t="s">
        <v>227</v>
      </c>
      <c r="N124" s="5">
        <v>240</v>
      </c>
      <c r="P124" s="29">
        <f>VLOOKUP(B124,'[1]finale OdV Caterina'!$D:$D,1,FALSE)</f>
        <v>201704051</v>
      </c>
    </row>
    <row r="125" spans="1:16" ht="30.6" x14ac:dyDescent="0.2">
      <c r="A125" s="78" t="s">
        <v>444</v>
      </c>
      <c r="B125" s="93">
        <v>201704012</v>
      </c>
      <c r="C125" s="80">
        <v>42829</v>
      </c>
      <c r="D125" s="81" t="s">
        <v>493</v>
      </c>
      <c r="E125" s="81" t="s">
        <v>38</v>
      </c>
      <c r="F125" s="81" t="s">
        <v>445</v>
      </c>
      <c r="G125" s="40" t="s">
        <v>446</v>
      </c>
      <c r="H125" s="82" t="s">
        <v>473</v>
      </c>
      <c r="I125" s="96"/>
      <c r="J125" s="97"/>
      <c r="K125" s="81" t="s">
        <v>39</v>
      </c>
      <c r="L125" s="82" t="s">
        <v>500</v>
      </c>
      <c r="M125" s="82" t="s">
        <v>237</v>
      </c>
      <c r="N125" s="5">
        <v>1995</v>
      </c>
      <c r="P125" s="29">
        <f>VLOOKUP(B125,'[1]finale OdV Caterina'!$D:$D,1,FALSE)</f>
        <v>201704012</v>
      </c>
    </row>
    <row r="126" spans="1:16" ht="81.599999999999994" x14ac:dyDescent="0.2">
      <c r="A126" s="83" t="s">
        <v>288</v>
      </c>
      <c r="B126" s="95">
        <v>201703085</v>
      </c>
      <c r="C126" s="85">
        <v>42808</v>
      </c>
      <c r="D126" s="86" t="s">
        <v>289</v>
      </c>
      <c r="E126" s="87" t="s">
        <v>27</v>
      </c>
      <c r="F126" s="87" t="s">
        <v>147</v>
      </c>
      <c r="G126" s="88" t="s">
        <v>290</v>
      </c>
      <c r="H126" s="89" t="s">
        <v>291</v>
      </c>
      <c r="I126" s="98">
        <v>42986</v>
      </c>
      <c r="J126" s="99">
        <v>43024</v>
      </c>
      <c r="K126" s="87" t="s">
        <v>31</v>
      </c>
      <c r="L126" s="90" t="s">
        <v>23</v>
      </c>
      <c r="M126" s="82" t="s">
        <v>227</v>
      </c>
      <c r="N126" s="5">
        <v>4500</v>
      </c>
      <c r="O126" s="62"/>
      <c r="P126" s="29">
        <f>VLOOKUP(B126,'[1]finale OdV Caterina'!$D:$D,1,FALSE)</f>
        <v>201703085</v>
      </c>
    </row>
    <row r="127" spans="1:16" ht="67.5" x14ac:dyDescent="0.2">
      <c r="A127" s="83" t="s">
        <v>40</v>
      </c>
      <c r="B127" s="95">
        <v>201703083</v>
      </c>
      <c r="C127" s="85">
        <v>42808</v>
      </c>
      <c r="D127" s="86" t="s">
        <v>284</v>
      </c>
      <c r="E127" s="87" t="s">
        <v>27</v>
      </c>
      <c r="F127" s="87" t="s">
        <v>285</v>
      </c>
      <c r="G127" s="88" t="s">
        <v>286</v>
      </c>
      <c r="H127" s="89" t="s">
        <v>287</v>
      </c>
      <c r="I127" s="77">
        <v>42856</v>
      </c>
      <c r="J127" s="77">
        <v>42887</v>
      </c>
      <c r="K127" s="87" t="s">
        <v>31</v>
      </c>
      <c r="L127" s="90" t="s">
        <v>23</v>
      </c>
      <c r="M127" s="82" t="s">
        <v>227</v>
      </c>
      <c r="N127" s="5">
        <v>1170</v>
      </c>
      <c r="P127" s="29">
        <f>VLOOKUP(B127,'[1]finale OdV Caterina'!$D:$D,1,FALSE)</f>
        <v>201703083</v>
      </c>
    </row>
    <row r="128" spans="1:16" ht="67.5" x14ac:dyDescent="0.2">
      <c r="A128" s="83" t="s">
        <v>140</v>
      </c>
      <c r="B128" s="84">
        <v>201703054</v>
      </c>
      <c r="C128" s="85">
        <v>42802</v>
      </c>
      <c r="D128" s="86" t="s">
        <v>292</v>
      </c>
      <c r="E128" s="87" t="s">
        <v>63</v>
      </c>
      <c r="F128" s="87" t="s">
        <v>293</v>
      </c>
      <c r="G128" s="88" t="s">
        <v>294</v>
      </c>
      <c r="H128" s="89" t="s">
        <v>295</v>
      </c>
      <c r="I128" s="72" t="s">
        <v>111</v>
      </c>
      <c r="J128" s="16"/>
      <c r="K128" s="87" t="s">
        <v>67</v>
      </c>
      <c r="L128" s="90" t="s">
        <v>23</v>
      </c>
      <c r="M128" s="82" t="s">
        <v>227</v>
      </c>
      <c r="N128" s="5">
        <v>11700</v>
      </c>
      <c r="O128" s="3" t="s">
        <v>296</v>
      </c>
      <c r="P128" s="29">
        <f>VLOOKUP(B128,'[1]finale OdV Caterina'!$D:$D,1,FALSE)</f>
        <v>201703054</v>
      </c>
    </row>
    <row r="129" spans="1:16" ht="67.5" x14ac:dyDescent="0.2">
      <c r="A129" s="83" t="s">
        <v>61</v>
      </c>
      <c r="B129" s="84">
        <v>201703012</v>
      </c>
      <c r="C129" s="85">
        <v>42801</v>
      </c>
      <c r="D129" s="86" t="s">
        <v>301</v>
      </c>
      <c r="E129" s="87" t="s">
        <v>27</v>
      </c>
      <c r="F129" s="87" t="s">
        <v>298</v>
      </c>
      <c r="G129" s="88" t="s">
        <v>299</v>
      </c>
      <c r="H129" s="89" t="s">
        <v>302</v>
      </c>
      <c r="I129" s="98">
        <v>43024</v>
      </c>
      <c r="J129" s="100" t="s">
        <v>111</v>
      </c>
      <c r="K129" s="87" t="s">
        <v>31</v>
      </c>
      <c r="L129" s="90" t="s">
        <v>23</v>
      </c>
      <c r="M129" s="82" t="s">
        <v>227</v>
      </c>
      <c r="N129" s="5">
        <v>840</v>
      </c>
      <c r="P129" s="29">
        <f>VLOOKUP(B129,'[1]finale OdV Caterina'!$D:$D,1,FALSE)</f>
        <v>201703012</v>
      </c>
    </row>
    <row r="130" spans="1:16" ht="67.5" x14ac:dyDescent="0.2">
      <c r="A130" s="83" t="s">
        <v>61</v>
      </c>
      <c r="B130" s="95">
        <v>201703011</v>
      </c>
      <c r="C130" s="85">
        <v>42801</v>
      </c>
      <c r="D130" s="86" t="s">
        <v>297</v>
      </c>
      <c r="E130" s="87" t="s">
        <v>27</v>
      </c>
      <c r="F130" s="87" t="s">
        <v>298</v>
      </c>
      <c r="G130" s="88" t="s">
        <v>299</v>
      </c>
      <c r="H130" s="89" t="s">
        <v>300</v>
      </c>
      <c r="I130" s="98">
        <v>43032</v>
      </c>
      <c r="J130" s="100" t="s">
        <v>111</v>
      </c>
      <c r="K130" s="87" t="s">
        <v>31</v>
      </c>
      <c r="L130" s="90" t="s">
        <v>23</v>
      </c>
      <c r="M130" s="82" t="s">
        <v>227</v>
      </c>
      <c r="N130" s="5">
        <v>1400</v>
      </c>
      <c r="P130" s="29">
        <f>VLOOKUP(B130,'[1]finale OdV Caterina'!$D:$D,1,FALSE)</f>
        <v>201703011</v>
      </c>
    </row>
    <row r="131" spans="1:16" ht="101.25" x14ac:dyDescent="0.2">
      <c r="A131" s="83" t="s">
        <v>100</v>
      </c>
      <c r="B131" s="95">
        <v>201703010</v>
      </c>
      <c r="C131" s="85">
        <v>42801</v>
      </c>
      <c r="D131" s="86" t="s">
        <v>307</v>
      </c>
      <c r="E131" s="87" t="s">
        <v>27</v>
      </c>
      <c r="F131" s="87" t="s">
        <v>304</v>
      </c>
      <c r="G131" s="88" t="s">
        <v>305</v>
      </c>
      <c r="H131" s="89" t="s">
        <v>308</v>
      </c>
      <c r="I131" s="77">
        <v>42767</v>
      </c>
      <c r="J131" s="77">
        <v>42795</v>
      </c>
      <c r="K131" s="87" t="s">
        <v>31</v>
      </c>
      <c r="L131" s="90" t="s">
        <v>23</v>
      </c>
      <c r="M131" s="82" t="s">
        <v>227</v>
      </c>
      <c r="N131" s="5">
        <v>1800</v>
      </c>
      <c r="P131" s="29">
        <f>VLOOKUP(B131,'[1]finale OdV Caterina'!$D:$D,1,FALSE)</f>
        <v>201703010</v>
      </c>
    </row>
    <row r="132" spans="1:16" ht="101.25" x14ac:dyDescent="0.2">
      <c r="A132" s="83" t="s">
        <v>100</v>
      </c>
      <c r="B132" s="95">
        <v>201703009</v>
      </c>
      <c r="C132" s="85">
        <v>42801</v>
      </c>
      <c r="D132" s="86" t="s">
        <v>303</v>
      </c>
      <c r="E132" s="87" t="s">
        <v>27</v>
      </c>
      <c r="F132" s="87" t="s">
        <v>304</v>
      </c>
      <c r="G132" s="88" t="s">
        <v>305</v>
      </c>
      <c r="H132" s="89" t="s">
        <v>306</v>
      </c>
      <c r="I132" s="101">
        <v>42767</v>
      </c>
      <c r="J132" s="102">
        <v>42795</v>
      </c>
      <c r="K132" s="87" t="s">
        <v>31</v>
      </c>
      <c r="L132" s="90" t="s">
        <v>23</v>
      </c>
      <c r="M132" s="82" t="s">
        <v>227</v>
      </c>
      <c r="N132" s="5">
        <v>1200</v>
      </c>
      <c r="P132" s="29">
        <f>VLOOKUP(B132,'[1]finale OdV Caterina'!$D:$D,1,FALSE)</f>
        <v>201703009</v>
      </c>
    </row>
    <row r="133" spans="1:16" ht="67.5" x14ac:dyDescent="0.2">
      <c r="A133" s="78" t="s">
        <v>444</v>
      </c>
      <c r="B133" s="93">
        <v>201703008</v>
      </c>
      <c r="C133" s="80">
        <v>42800</v>
      </c>
      <c r="D133" s="81" t="s">
        <v>494</v>
      </c>
      <c r="E133" s="81" t="s">
        <v>38</v>
      </c>
      <c r="F133" s="81" t="s">
        <v>461</v>
      </c>
      <c r="G133" s="40" t="s">
        <v>462</v>
      </c>
      <c r="H133" s="82" t="s">
        <v>474</v>
      </c>
      <c r="I133" s="96"/>
      <c r="J133" s="97"/>
      <c r="K133" s="81" t="s">
        <v>39</v>
      </c>
      <c r="L133" s="82" t="s">
        <v>498</v>
      </c>
      <c r="M133" s="82" t="s">
        <v>237</v>
      </c>
      <c r="N133" s="5">
        <v>3000</v>
      </c>
      <c r="P133" s="29">
        <f>VLOOKUP(B133,'[1]finale OdV Caterina'!$D:$D,1,FALSE)</f>
        <v>201703008</v>
      </c>
    </row>
    <row r="134" spans="1:16" ht="67.5" x14ac:dyDescent="0.2">
      <c r="A134" s="83" t="s">
        <v>243</v>
      </c>
      <c r="B134" s="95">
        <v>201702089</v>
      </c>
      <c r="C134" s="85">
        <v>42789</v>
      </c>
      <c r="D134" s="86" t="s">
        <v>309</v>
      </c>
      <c r="E134" s="87" t="s">
        <v>310</v>
      </c>
      <c r="F134" s="87" t="s">
        <v>311</v>
      </c>
      <c r="G134" s="88" t="s">
        <v>312</v>
      </c>
      <c r="H134" s="89" t="s">
        <v>313</v>
      </c>
      <c r="I134" s="77">
        <v>42767</v>
      </c>
      <c r="J134" s="77">
        <v>42795</v>
      </c>
      <c r="K134" s="87" t="s">
        <v>314</v>
      </c>
      <c r="L134" s="90" t="s">
        <v>23</v>
      </c>
      <c r="M134" s="82" t="s">
        <v>227</v>
      </c>
      <c r="N134" s="5">
        <v>3240</v>
      </c>
      <c r="P134" s="29">
        <f>VLOOKUP(B134,'[1]finale OdV Caterina'!$D:$D,1,FALSE)</f>
        <v>201702089</v>
      </c>
    </row>
    <row r="135" spans="1:16" ht="67.5" x14ac:dyDescent="0.2">
      <c r="A135" s="83" t="s">
        <v>61</v>
      </c>
      <c r="B135" s="84">
        <v>201702073</v>
      </c>
      <c r="C135" s="85">
        <v>42787</v>
      </c>
      <c r="D135" s="86" t="s">
        <v>315</v>
      </c>
      <c r="E135" s="87" t="s">
        <v>27</v>
      </c>
      <c r="F135" s="87" t="s">
        <v>42</v>
      </c>
      <c r="G135" s="88" t="s">
        <v>316</v>
      </c>
      <c r="H135" s="89" t="s">
        <v>317</v>
      </c>
      <c r="I135" s="103" t="s">
        <v>120</v>
      </c>
      <c r="J135" s="16"/>
      <c r="K135" s="87" t="s">
        <v>31</v>
      </c>
      <c r="L135" s="90" t="s">
        <v>23</v>
      </c>
      <c r="M135" s="82" t="s">
        <v>227</v>
      </c>
      <c r="N135" s="5">
        <v>4200</v>
      </c>
      <c r="P135" s="29">
        <f>VLOOKUP(B135,'[1]finale OdV Caterina'!$D:$D,1,FALSE)</f>
        <v>201702073</v>
      </c>
    </row>
    <row r="136" spans="1:16" ht="51" x14ac:dyDescent="0.2">
      <c r="A136" s="83" t="s">
        <v>145</v>
      </c>
      <c r="B136" s="95">
        <v>201702047</v>
      </c>
      <c r="C136" s="85">
        <v>42775</v>
      </c>
      <c r="D136" s="86" t="s">
        <v>318</v>
      </c>
      <c r="E136" s="87" t="s">
        <v>27</v>
      </c>
      <c r="F136" s="87" t="s">
        <v>147</v>
      </c>
      <c r="G136" s="88" t="s">
        <v>290</v>
      </c>
      <c r="H136" s="89" t="s">
        <v>319</v>
      </c>
      <c r="I136" s="77">
        <v>42795</v>
      </c>
      <c r="J136" s="77">
        <v>42795</v>
      </c>
      <c r="K136" s="87" t="s">
        <v>31</v>
      </c>
      <c r="L136" s="90" t="s">
        <v>23</v>
      </c>
      <c r="M136" s="82" t="s">
        <v>227</v>
      </c>
      <c r="N136" s="5">
        <v>720</v>
      </c>
      <c r="P136" s="29">
        <f>VLOOKUP(B136,'[1]finale OdV Caterina'!$D:$D,1,FALSE)</f>
        <v>201702047</v>
      </c>
    </row>
    <row r="137" spans="1:16" ht="30.6" x14ac:dyDescent="0.2">
      <c r="A137" s="83" t="s">
        <v>320</v>
      </c>
      <c r="B137" s="84">
        <v>201702017</v>
      </c>
      <c r="C137" s="85">
        <v>42772</v>
      </c>
      <c r="D137" s="86" t="s">
        <v>321</v>
      </c>
      <c r="E137" s="87" t="s">
        <v>38</v>
      </c>
      <c r="F137" s="87" t="s">
        <v>322</v>
      </c>
      <c r="G137" s="88" t="s">
        <v>323</v>
      </c>
      <c r="H137" s="89" t="s">
        <v>324</v>
      </c>
      <c r="I137" s="101">
        <v>42767</v>
      </c>
      <c r="J137" s="102">
        <v>42767</v>
      </c>
      <c r="K137" s="87" t="s">
        <v>39</v>
      </c>
      <c r="L137" s="90" t="s">
        <v>325</v>
      </c>
      <c r="M137" s="82" t="s">
        <v>237</v>
      </c>
      <c r="N137" s="5">
        <v>8000</v>
      </c>
      <c r="P137" s="29">
        <f>VLOOKUP(B137,'[1]finale OdV Caterina'!$D:$D,1,FALSE)</f>
        <v>201702017</v>
      </c>
    </row>
    <row r="138" spans="1:16" ht="71.45" x14ac:dyDescent="0.2">
      <c r="A138" s="83" t="s">
        <v>140</v>
      </c>
      <c r="B138" s="95">
        <v>201702014</v>
      </c>
      <c r="C138" s="85">
        <v>42767</v>
      </c>
      <c r="D138" s="86" t="s">
        <v>326</v>
      </c>
      <c r="E138" s="87" t="s">
        <v>63</v>
      </c>
      <c r="F138" s="87" t="s">
        <v>327</v>
      </c>
      <c r="G138" s="88" t="s">
        <v>328</v>
      </c>
      <c r="H138" s="89" t="s">
        <v>329</v>
      </c>
      <c r="I138" s="77">
        <v>42736</v>
      </c>
      <c r="J138" s="77">
        <v>42767</v>
      </c>
      <c r="K138" s="87" t="s">
        <v>67</v>
      </c>
      <c r="L138" s="90" t="s">
        <v>23</v>
      </c>
      <c r="M138" s="82" t="s">
        <v>227</v>
      </c>
      <c r="N138" s="5">
        <v>2720</v>
      </c>
      <c r="P138" s="29">
        <f>VLOOKUP(B138,'[1]finale OdV Caterina'!$D:$D,1,FALSE)</f>
        <v>201702014</v>
      </c>
    </row>
    <row r="139" spans="1:16" ht="67.5" x14ac:dyDescent="0.2">
      <c r="A139" s="83" t="s">
        <v>40</v>
      </c>
      <c r="B139" s="95">
        <v>201701048</v>
      </c>
      <c r="C139" s="85">
        <v>42761</v>
      </c>
      <c r="D139" s="86" t="s">
        <v>334</v>
      </c>
      <c r="E139" s="87" t="s">
        <v>27</v>
      </c>
      <c r="F139" s="87" t="s">
        <v>331</v>
      </c>
      <c r="G139" s="88" t="s">
        <v>332</v>
      </c>
      <c r="H139" s="89" t="s">
        <v>335</v>
      </c>
      <c r="I139" s="103" t="s">
        <v>125</v>
      </c>
      <c r="J139" s="100"/>
      <c r="K139" s="87" t="s">
        <v>31</v>
      </c>
      <c r="L139" s="90" t="s">
        <v>23</v>
      </c>
      <c r="M139" s="90" t="s">
        <v>227</v>
      </c>
      <c r="N139" s="5">
        <v>600</v>
      </c>
      <c r="P139" s="29">
        <f>VLOOKUP(B139,'[1]finale OdV Caterina'!$D:$D,1,FALSE)</f>
        <v>201701048</v>
      </c>
    </row>
    <row r="140" spans="1:16" ht="67.5" x14ac:dyDescent="0.2">
      <c r="A140" s="83" t="s">
        <v>40</v>
      </c>
      <c r="B140" s="95">
        <v>201701047</v>
      </c>
      <c r="C140" s="85">
        <v>42761</v>
      </c>
      <c r="D140" s="86" t="s">
        <v>330</v>
      </c>
      <c r="E140" s="87" t="s">
        <v>27</v>
      </c>
      <c r="F140" s="87" t="s">
        <v>331</v>
      </c>
      <c r="G140" s="88" t="s">
        <v>332</v>
      </c>
      <c r="H140" s="89" t="s">
        <v>333</v>
      </c>
      <c r="I140" s="103" t="s">
        <v>125</v>
      </c>
      <c r="J140" s="100"/>
      <c r="K140" s="87" t="s">
        <v>31</v>
      </c>
      <c r="L140" s="90" t="s">
        <v>23</v>
      </c>
      <c r="M140" s="82" t="s">
        <v>227</v>
      </c>
      <c r="N140" s="5">
        <v>150</v>
      </c>
      <c r="P140" s="29">
        <f>VLOOKUP(B140,'[1]finale OdV Caterina'!$D:$D,1,FALSE)</f>
        <v>201701047</v>
      </c>
    </row>
    <row r="143" spans="1:16" ht="10.15" x14ac:dyDescent="0.2">
      <c r="N143" s="104"/>
    </row>
  </sheetData>
  <autoFilter ref="A1:P140">
    <sortState ref="A2:P339">
      <sortCondition descending="1" ref="C1"/>
    </sortState>
  </autoFilter>
  <sortState ref="A4:P349">
    <sortCondition descending="1" ref="C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Consulenze gen - dic 2017</vt:lpstr>
    </vt:vector>
  </TitlesOfParts>
  <Company>INVITALIA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Caldari Caterina</dc:creator>
  <cp:lastModifiedBy>RV</cp:lastModifiedBy>
  <dcterms:created xsi:type="dcterms:W3CDTF">2018-02-14T13:20:07Z</dcterms:created>
  <dcterms:modified xsi:type="dcterms:W3CDTF">2018-03-28T14:20:18Z</dcterms:modified>
</cp:coreProperties>
</file>